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anmanuelbarberarosales/Desktop/regates ràpita 2022/"/>
    </mc:Choice>
  </mc:AlternateContent>
  <xr:revisionPtr revIDLastSave="0" documentId="13_ncr:1_{8CDD9BCD-DD2A-4642-B413-2D7D7C3EFE8A}" xr6:coauthVersionLast="47" xr6:coauthVersionMax="47" xr10:uidLastSave="{00000000-0000-0000-0000-000000000000}"/>
  <bookViews>
    <workbookView xWindow="0" yWindow="0" windowWidth="28800" windowHeight="18000" tabRatio="853" xr2:uid="{00000000-000D-0000-FFFF-FFFF00000000}"/>
  </bookViews>
  <sheets>
    <sheet name="CLASSIFICACIÓ" sheetId="1" r:id="rId1"/>
    <sheet name="DADES" sheetId="2" r:id="rId2"/>
    <sheet name="29-1-2022" sheetId="3" r:id="rId3"/>
    <sheet name="12-2-2022" sheetId="4" r:id="rId4"/>
    <sheet name="26-02-2022" sheetId="5" r:id="rId5"/>
    <sheet name="12-3-2022" sheetId="6" r:id="rId6"/>
    <sheet name="23 04 2022" sheetId="7" r:id="rId7"/>
    <sheet name="7-5-2022" sheetId="8" r:id="rId8"/>
    <sheet name="21-5-2022" sheetId="10" r:id="rId9"/>
    <sheet name="4-6-2022" sheetId="11" r:id="rId10"/>
  </sheets>
  <definedNames>
    <definedName name="_xlnm._FilterDatabase" localSheetId="0" hidden="1">CLASSIFICACIÓ!$A$19:$V$25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1" i="1" l="1"/>
  <c r="S11" i="1"/>
  <c r="S7" i="1"/>
  <c r="S45" i="1"/>
  <c r="S8" i="1"/>
  <c r="S23" i="1"/>
  <c r="R21" i="1"/>
  <c r="S22" i="1"/>
  <c r="S20" i="1"/>
  <c r="S21" i="1"/>
  <c r="D20" i="11"/>
  <c r="F20" i="11"/>
  <c r="G20" i="11" s="1"/>
  <c r="D10" i="11"/>
  <c r="F10" i="11" s="1"/>
  <c r="G10" i="11" s="1"/>
  <c r="D27" i="11"/>
  <c r="F27" i="11" s="1"/>
  <c r="G27" i="11" s="1"/>
  <c r="D25" i="11"/>
  <c r="F25" i="11" s="1"/>
  <c r="G25" i="11" s="1"/>
  <c r="D26" i="11"/>
  <c r="F26" i="11" s="1"/>
  <c r="G26" i="11" s="1"/>
  <c r="D28" i="11"/>
  <c r="F28" i="11" s="1"/>
  <c r="G28" i="11" s="1"/>
  <c r="D16" i="11"/>
  <c r="F16" i="11" s="1"/>
  <c r="G16" i="11" s="1"/>
  <c r="D18" i="11"/>
  <c r="F18" i="11" s="1"/>
  <c r="G18" i="11" s="1"/>
  <c r="D17" i="11"/>
  <c r="F17" i="11" s="1"/>
  <c r="G17" i="11" s="1"/>
  <c r="D19" i="11"/>
  <c r="F19" i="11" s="1"/>
  <c r="G19" i="11" s="1"/>
  <c r="D11" i="11"/>
  <c r="F11" i="11" s="1"/>
  <c r="G11" i="11" s="1"/>
  <c r="D9" i="11"/>
  <c r="F9" i="11" s="1"/>
  <c r="G9" i="11" s="1"/>
  <c r="D8" i="11"/>
  <c r="F8" i="11" s="1"/>
  <c r="G8" i="11" s="1"/>
  <c r="I10" i="1" l="1"/>
  <c r="S10" i="1" s="1"/>
  <c r="G9" i="1"/>
  <c r="D22" i="10"/>
  <c r="F22" i="10" s="1"/>
  <c r="G22" i="10" s="1"/>
  <c r="D31" i="10"/>
  <c r="F31" i="10" s="1"/>
  <c r="G31" i="10" s="1"/>
  <c r="D10" i="10"/>
  <c r="F10" i="10" s="1"/>
  <c r="G10" i="10" s="1"/>
  <c r="D28" i="10"/>
  <c r="F28" i="10" s="1"/>
  <c r="G28" i="10" s="1"/>
  <c r="D19" i="10"/>
  <c r="F19" i="10"/>
  <c r="G19" i="10" s="1"/>
  <c r="D29" i="10"/>
  <c r="F29" i="10" s="1"/>
  <c r="G29" i="10" s="1"/>
  <c r="F30" i="10"/>
  <c r="G30" i="10" s="1"/>
  <c r="D30" i="10"/>
  <c r="D27" i="10"/>
  <c r="F27" i="10" s="1"/>
  <c r="G27" i="10" s="1"/>
  <c r="D21" i="10"/>
  <c r="F21" i="10" s="1"/>
  <c r="G21" i="10" s="1"/>
  <c r="D18" i="10"/>
  <c r="F18" i="10" s="1"/>
  <c r="G18" i="10" s="1"/>
  <c r="D20" i="10"/>
  <c r="F20" i="10" s="1"/>
  <c r="G20" i="10" s="1"/>
  <c r="D8" i="10"/>
  <c r="F8" i="10" s="1"/>
  <c r="G8" i="10" s="1"/>
  <c r="D11" i="10"/>
  <c r="F11" i="10" s="1"/>
  <c r="G11" i="10" s="1"/>
  <c r="D9" i="10"/>
  <c r="F9" i="10" s="1"/>
  <c r="G9" i="10" s="1"/>
  <c r="D30" i="8"/>
  <c r="D29" i="8"/>
  <c r="D28" i="8"/>
  <c r="D27" i="8"/>
  <c r="D26" i="8"/>
  <c r="D20" i="8"/>
  <c r="D19" i="8"/>
  <c r="D18" i="8"/>
  <c r="D9" i="8"/>
  <c r="D8" i="8"/>
  <c r="F8" i="8" s="1"/>
  <c r="G8" i="8" s="1"/>
  <c r="D10" i="8"/>
  <c r="D11" i="8"/>
  <c r="C30" i="8"/>
  <c r="F27" i="8"/>
  <c r="G27" i="8" s="1"/>
  <c r="E23" i="8"/>
  <c r="F19" i="8"/>
  <c r="G19" i="8" s="1"/>
  <c r="F20" i="8"/>
  <c r="G20" i="8" s="1"/>
  <c r="F18" i="8"/>
  <c r="G18" i="8" s="1"/>
  <c r="E15" i="8"/>
  <c r="F9" i="8"/>
  <c r="G9" i="8" s="1"/>
  <c r="F10" i="8"/>
  <c r="G10" i="8" s="1"/>
  <c r="F11" i="8"/>
  <c r="G11" i="8" s="1"/>
  <c r="E6" i="8"/>
  <c r="D18" i="7"/>
  <c r="D14" i="7"/>
  <c r="D13" i="7"/>
  <c r="D12" i="7"/>
  <c r="D8" i="7"/>
  <c r="F18" i="7"/>
  <c r="G18" i="7" s="1"/>
  <c r="E16" i="7"/>
  <c r="F14" i="7"/>
  <c r="G14" i="7" s="1"/>
  <c r="F13" i="7"/>
  <c r="F12" i="7"/>
  <c r="G12" i="7" s="1"/>
  <c r="E10" i="7"/>
  <c r="F8" i="7"/>
  <c r="G8" i="7" s="1"/>
  <c r="E6" i="7"/>
  <c r="D28" i="6"/>
  <c r="F28" i="6" s="1"/>
  <c r="G28" i="6" s="1"/>
  <c r="E26" i="6"/>
  <c r="D21" i="6"/>
  <c r="F21" i="6" s="1"/>
  <c r="G21" i="6" s="1"/>
  <c r="D20" i="6"/>
  <c r="F20" i="6" s="1"/>
  <c r="G20" i="6" s="1"/>
  <c r="D19" i="6"/>
  <c r="F19" i="6" s="1"/>
  <c r="G19" i="6" s="1"/>
  <c r="D18" i="6"/>
  <c r="F18" i="6" s="1"/>
  <c r="G18" i="6" s="1"/>
  <c r="D17" i="6"/>
  <c r="F17" i="6" s="1"/>
  <c r="G17" i="6" s="1"/>
  <c r="E15" i="6"/>
  <c r="D11" i="6"/>
  <c r="F11" i="6" s="1"/>
  <c r="G11" i="6" s="1"/>
  <c r="D10" i="6"/>
  <c r="F10" i="6" s="1"/>
  <c r="G10" i="6" s="1"/>
  <c r="F9" i="6"/>
  <c r="G9" i="6" s="1"/>
  <c r="D9" i="6"/>
  <c r="D8" i="6"/>
  <c r="F8" i="6" s="1"/>
  <c r="G8" i="6" s="1"/>
  <c r="E6" i="6"/>
  <c r="D31" i="5"/>
  <c r="F31" i="5" s="1"/>
  <c r="G31" i="5" s="1"/>
  <c r="F30" i="5"/>
  <c r="G30" i="5" s="1"/>
  <c r="D30" i="5"/>
  <c r="D29" i="5"/>
  <c r="F29" i="5" s="1"/>
  <c r="G29" i="5" s="1"/>
  <c r="F28" i="5"/>
  <c r="G28" i="5" s="1"/>
  <c r="D28" i="5"/>
  <c r="E26" i="5"/>
  <c r="F20" i="5"/>
  <c r="G20" i="5" s="1"/>
  <c r="D20" i="5"/>
  <c r="D19" i="5"/>
  <c r="F19" i="5" s="1"/>
  <c r="G19" i="5" s="1"/>
  <c r="D18" i="5"/>
  <c r="F18" i="5" s="1"/>
  <c r="G18" i="5" s="1"/>
  <c r="D17" i="5"/>
  <c r="F17" i="5" s="1"/>
  <c r="G17" i="5" s="1"/>
  <c r="E15" i="5"/>
  <c r="D11" i="5"/>
  <c r="F11" i="5" s="1"/>
  <c r="G11" i="5" s="1"/>
  <c r="F10" i="5"/>
  <c r="G10" i="5" s="1"/>
  <c r="D10" i="5"/>
  <c r="D9" i="5"/>
  <c r="F9" i="5" s="1"/>
  <c r="G9" i="5" s="1"/>
  <c r="D8" i="5"/>
  <c r="F8" i="5" s="1"/>
  <c r="G8" i="5" s="1"/>
  <c r="E6" i="5"/>
  <c r="F28" i="4"/>
  <c r="G28" i="4" s="1"/>
  <c r="D28" i="4"/>
  <c r="E26" i="4"/>
  <c r="F22" i="4"/>
  <c r="G22" i="4" s="1"/>
  <c r="D22" i="4"/>
  <c r="D21" i="4"/>
  <c r="F21" i="4" s="1"/>
  <c r="G21" i="4" s="1"/>
  <c r="F20" i="4"/>
  <c r="G20" i="4" s="1"/>
  <c r="D20" i="4"/>
  <c r="D19" i="4"/>
  <c r="F19" i="4" s="1"/>
  <c r="G19" i="4" s="1"/>
  <c r="D18" i="4"/>
  <c r="F18" i="4" s="1"/>
  <c r="G18" i="4" s="1"/>
  <c r="D17" i="4"/>
  <c r="F17" i="4" s="1"/>
  <c r="G17" i="4" s="1"/>
  <c r="E15" i="4"/>
  <c r="D11" i="4"/>
  <c r="F11" i="4" s="1"/>
  <c r="G11" i="4" s="1"/>
  <c r="F10" i="4"/>
  <c r="G10" i="4" s="1"/>
  <c r="D10" i="4"/>
  <c r="D9" i="4"/>
  <c r="F9" i="4" s="1"/>
  <c r="G9" i="4" s="1"/>
  <c r="D8" i="4"/>
  <c r="F8" i="4" s="1"/>
  <c r="G8" i="4" s="1"/>
  <c r="E6" i="4"/>
  <c r="F29" i="3"/>
  <c r="G29" i="3" s="1"/>
  <c r="D29" i="3"/>
  <c r="D28" i="3"/>
  <c r="F28" i="3" s="1"/>
  <c r="G28" i="3" s="1"/>
  <c r="E26" i="3"/>
  <c r="D21" i="3"/>
  <c r="F21" i="3" s="1"/>
  <c r="G21" i="3" s="1"/>
  <c r="D20" i="3"/>
  <c r="F20" i="3" s="1"/>
  <c r="G20" i="3" s="1"/>
  <c r="D19" i="3"/>
  <c r="F19" i="3" s="1"/>
  <c r="G19" i="3" s="1"/>
  <c r="F18" i="3"/>
  <c r="G18" i="3" s="1"/>
  <c r="D18" i="3"/>
  <c r="D17" i="3"/>
  <c r="F17" i="3" s="1"/>
  <c r="G17" i="3" s="1"/>
  <c r="E15" i="3"/>
  <c r="D10" i="3"/>
  <c r="D9" i="3"/>
  <c r="F9" i="3" s="1"/>
  <c r="G9" i="3" s="1"/>
  <c r="D8" i="3"/>
  <c r="F8" i="3" s="1"/>
  <c r="G8" i="3" s="1"/>
  <c r="E6" i="3"/>
  <c r="B48" i="2"/>
  <c r="E37" i="2"/>
  <c r="D37" i="2"/>
  <c r="C37" i="2"/>
  <c r="B37" i="2"/>
  <c r="E26" i="2"/>
  <c r="E24" i="2"/>
  <c r="D24" i="2"/>
  <c r="C24" i="2"/>
  <c r="B24" i="2"/>
  <c r="V46" i="1"/>
  <c r="Q46" i="1"/>
  <c r="P36" i="1"/>
  <c r="O36" i="1"/>
  <c r="N36" i="1"/>
  <c r="M36" i="1"/>
  <c r="L36" i="1"/>
  <c r="K36" i="1"/>
  <c r="J36" i="1"/>
  <c r="H36" i="1"/>
  <c r="G36" i="1"/>
  <c r="F36" i="1"/>
  <c r="E36" i="1"/>
  <c r="D36" i="1"/>
  <c r="C36" i="1"/>
  <c r="E35" i="1"/>
  <c r="G35" i="1" s="1"/>
  <c r="R37" i="1" s="1"/>
  <c r="V31" i="1"/>
  <c r="Q31" i="1"/>
  <c r="V30" i="1"/>
  <c r="Q30" i="1"/>
  <c r="V29" i="1"/>
  <c r="Q29" i="1"/>
  <c r="V28" i="1"/>
  <c r="Q28" i="1"/>
  <c r="V21" i="1"/>
  <c r="P19" i="1"/>
  <c r="O19" i="1"/>
  <c r="N19" i="1"/>
  <c r="M19" i="1"/>
  <c r="L19" i="1"/>
  <c r="K19" i="1"/>
  <c r="J19" i="1"/>
  <c r="H19" i="1"/>
  <c r="G19" i="1"/>
  <c r="F19" i="1"/>
  <c r="E19" i="1"/>
  <c r="D19" i="1"/>
  <c r="C19" i="1"/>
  <c r="E18" i="1"/>
  <c r="G18" i="1" s="1"/>
  <c r="Q17" i="1"/>
  <c r="Q34" i="1" s="1"/>
  <c r="V14" i="1"/>
  <c r="V13" i="1"/>
  <c r="E5" i="1"/>
  <c r="G5" i="1" s="1"/>
  <c r="I12" i="1" s="1"/>
  <c r="R24" i="1" l="1"/>
  <c r="J25" i="1"/>
  <c r="S25" i="1" s="1"/>
  <c r="J27" i="1"/>
  <c r="S27" i="1" s="1"/>
  <c r="J26" i="1"/>
  <c r="S26" i="1" s="1"/>
  <c r="R12" i="1"/>
  <c r="J9" i="1"/>
  <c r="S9" i="1" s="1"/>
  <c r="J12" i="1"/>
  <c r="S12" i="1" s="1"/>
  <c r="D39" i="1"/>
  <c r="J40" i="1"/>
  <c r="S40" i="1" s="1"/>
  <c r="J38" i="1"/>
  <c r="S38" i="1" s="1"/>
  <c r="J43" i="1"/>
  <c r="S43" i="1" s="1"/>
  <c r="J44" i="1"/>
  <c r="S44" i="1" s="1"/>
  <c r="H20" i="1"/>
  <c r="Q20" i="1" s="1"/>
  <c r="H25" i="1"/>
  <c r="I25" i="1"/>
  <c r="G26" i="1"/>
  <c r="C27" i="1"/>
  <c r="D27" i="1"/>
  <c r="E27" i="1"/>
  <c r="H26" i="1"/>
  <c r="F27" i="1"/>
  <c r="H24" i="1"/>
  <c r="G27" i="1"/>
  <c r="I24" i="1"/>
  <c r="S24" i="1" s="1"/>
  <c r="G23" i="1"/>
  <c r="Q23" i="1" s="1"/>
  <c r="H27" i="1"/>
  <c r="R22" i="1"/>
  <c r="G22" i="1"/>
  <c r="G25" i="1"/>
  <c r="R27" i="1"/>
  <c r="I38" i="1"/>
  <c r="D44" i="1"/>
  <c r="C44" i="1"/>
  <c r="E44" i="1"/>
  <c r="G44" i="1"/>
  <c r="R44" i="1" s="1"/>
  <c r="I43" i="1"/>
  <c r="I40" i="1"/>
  <c r="F44" i="1"/>
  <c r="I45" i="1"/>
  <c r="I26" i="1"/>
  <c r="F42" i="1"/>
  <c r="S42" i="1" s="1"/>
  <c r="E42" i="1"/>
  <c r="D42" i="1"/>
  <c r="G42" i="1"/>
  <c r="R42" i="1" s="1"/>
  <c r="E45" i="1"/>
  <c r="F45" i="1"/>
  <c r="G45" i="1"/>
  <c r="R45" i="1" s="1"/>
  <c r="C42" i="1"/>
  <c r="C45" i="1"/>
  <c r="D45" i="1"/>
  <c r="R23" i="1"/>
  <c r="C43" i="1"/>
  <c r="F41" i="1"/>
  <c r="S41" i="1" s="1"/>
  <c r="D43" i="1"/>
  <c r="G41" i="1"/>
  <c r="R41" i="1" s="1"/>
  <c r="E43" i="1"/>
  <c r="H37" i="1"/>
  <c r="S37" i="1" s="1"/>
  <c r="F43" i="1"/>
  <c r="G40" i="1"/>
  <c r="G38" i="1"/>
  <c r="G39" i="1"/>
  <c r="H38" i="1"/>
  <c r="G43" i="1"/>
  <c r="R43" i="1" s="1"/>
  <c r="C41" i="1"/>
  <c r="D41" i="1"/>
  <c r="E41" i="1"/>
  <c r="H40" i="1"/>
  <c r="D11" i="1"/>
  <c r="E12" i="1"/>
  <c r="F25" i="1"/>
  <c r="R25" i="1"/>
  <c r="C26" i="1"/>
  <c r="D24" i="1"/>
  <c r="D38" i="1"/>
  <c r="R38" i="1"/>
  <c r="F40" i="1"/>
  <c r="R40" i="1"/>
  <c r="C37" i="1"/>
  <c r="F37" i="1"/>
  <c r="C39" i="1"/>
  <c r="F39" i="1"/>
  <c r="S39" i="1" s="1"/>
  <c r="R39" i="1"/>
  <c r="C7" i="1"/>
  <c r="Q7" i="1" s="1"/>
  <c r="R7" i="1"/>
  <c r="E8" i="1"/>
  <c r="Q8" i="1" s="1"/>
  <c r="R8" i="1"/>
  <c r="C10" i="1"/>
  <c r="Q10" i="1" s="1"/>
  <c r="R10" i="1"/>
  <c r="C11" i="1"/>
  <c r="Q11" i="1" s="1"/>
  <c r="F11" i="1"/>
  <c r="R11" i="1"/>
  <c r="D12" i="1"/>
  <c r="F12" i="1"/>
  <c r="E25" i="1"/>
  <c r="E26" i="1"/>
  <c r="R26" i="1"/>
  <c r="C24" i="1"/>
  <c r="E24" i="1"/>
  <c r="D37" i="1"/>
  <c r="Q26" i="1" l="1"/>
  <c r="Q25" i="1"/>
  <c r="Q22" i="1"/>
  <c r="V22" i="1" s="1"/>
  <c r="Q24" i="1"/>
  <c r="Q27" i="1"/>
  <c r="V27" i="1" s="1"/>
  <c r="Q12" i="1"/>
  <c r="Q9" i="1"/>
  <c r="V9" i="1" s="1"/>
  <c r="V23" i="1"/>
  <c r="R20" i="1"/>
  <c r="Q42" i="1"/>
  <c r="V42" i="1" s="1"/>
  <c r="Q44" i="1"/>
  <c r="V44" i="1" s="1"/>
  <c r="V25" i="1"/>
  <c r="Q38" i="1"/>
  <c r="V38" i="1" s="1"/>
  <c r="Q45" i="1"/>
  <c r="V45" i="1" s="1"/>
  <c r="Q41" i="1"/>
  <c r="V41" i="1" s="1"/>
  <c r="Q40" i="1"/>
  <c r="V40" i="1" s="1"/>
  <c r="Q43" i="1"/>
  <c r="V43" i="1" s="1"/>
  <c r="V10" i="1"/>
  <c r="V8" i="1"/>
  <c r="V7" i="1"/>
  <c r="V11" i="1"/>
  <c r="V24" i="1"/>
  <c r="V12" i="1"/>
  <c r="Q39" i="1"/>
  <c r="V39" i="1" s="1"/>
  <c r="Q37" i="1"/>
  <c r="V37" i="1" s="1"/>
  <c r="V26" i="1"/>
  <c r="V20" i="1" l="1"/>
  <c r="F28" i="8"/>
  <c r="G28" i="8" s="1"/>
  <c r="F29" i="8" l="1"/>
  <c r="G29" i="8" s="1"/>
  <c r="F30" i="8" l="1"/>
  <c r="G30" i="8" s="1"/>
  <c r="F26" i="8"/>
  <c r="G26" i="8" s="1"/>
</calcChain>
</file>

<file path=xl/sharedStrings.xml><?xml version="1.0" encoding="utf-8"?>
<sst xmlns="http://schemas.openxmlformats.org/spreadsheetml/2006/main" count="433" uniqueCount="82">
  <si>
    <t xml:space="preserve"> </t>
  </si>
  <si>
    <t>Nombre de participants:</t>
  </si>
  <si>
    <t>DNS</t>
  </si>
  <si>
    <t>CLASSE A</t>
  </si>
  <si>
    <t>SUBTOTAL</t>
  </si>
  <si>
    <t>TOTAL</t>
  </si>
  <si>
    <t>GARVI</t>
  </si>
  <si>
    <t>AQUARIUS</t>
  </si>
  <si>
    <t>REBECA</t>
  </si>
  <si>
    <t>VOGAMARI</t>
  </si>
  <si>
    <t>SOMNIUM</t>
  </si>
  <si>
    <t>BARBAROJA</t>
  </si>
  <si>
    <t>MIRAVENT</t>
  </si>
  <si>
    <t>CLASSE B</t>
  </si>
  <si>
    <t>TASMANIA</t>
  </si>
  <si>
    <t>AINDA</t>
  </si>
  <si>
    <t>KRAKEN</t>
  </si>
  <si>
    <t>MESTRAL MAR</t>
  </si>
  <si>
    <t>SOLETE</t>
  </si>
  <si>
    <t>QUISUM</t>
  </si>
  <si>
    <t>VARANASI</t>
  </si>
  <si>
    <t>CARY</t>
  </si>
  <si>
    <t>BACCHUS</t>
  </si>
  <si>
    <t>SOFIA</t>
  </si>
  <si>
    <t>Nom del Veler</t>
  </si>
  <si>
    <t>Rating</t>
  </si>
  <si>
    <t>ACAMAR</t>
  </si>
  <si>
    <t>DEEDEE</t>
  </si>
  <si>
    <t>XE QUE CAFÉ</t>
  </si>
  <si>
    <t>METIS</t>
  </si>
  <si>
    <t>No ha participat. Puntuació nombre participants classificacio general +1</t>
  </si>
  <si>
    <t>DNF</t>
  </si>
  <si>
    <t>Ha participat i no ha finalitzat. Nombre de participants regata +1</t>
  </si>
  <si>
    <t>CLASSIFICACIÓ REGATA</t>
  </si>
  <si>
    <t>Hora Sortida</t>
  </si>
  <si>
    <t>Hora Arribada</t>
  </si>
  <si>
    <t>T. Real</t>
  </si>
  <si>
    <t>T. Compensat</t>
  </si>
  <si>
    <t>Classificació</t>
  </si>
  <si>
    <t>Hora sortida:</t>
  </si>
  <si>
    <t>CLASSE  B</t>
  </si>
  <si>
    <t>CLASSE  A</t>
  </si>
  <si>
    <t>DESCART 1</t>
  </si>
  <si>
    <t>DESCART 2</t>
  </si>
  <si>
    <t>DESCART 3</t>
  </si>
  <si>
    <t>DESCART 4</t>
  </si>
  <si>
    <t>ESTEL</t>
  </si>
  <si>
    <t>CLASSE C</t>
  </si>
  <si>
    <t>FREYA</t>
  </si>
  <si>
    <t>SENECA</t>
  </si>
  <si>
    <t>MYSTIC</t>
  </si>
  <si>
    <t>NUSHAM</t>
  </si>
  <si>
    <t>CHAVAL</t>
  </si>
  <si>
    <t>CLASSE  C</t>
  </si>
  <si>
    <t>AL VENT</t>
  </si>
  <si>
    <t>Hi haurà UN descart cada 4 regates finalitzades</t>
  </si>
  <si>
    <t>CLASSE    A</t>
  </si>
  <si>
    <t>CLASSE    B</t>
  </si>
  <si>
    <t>CLASSE    C</t>
  </si>
  <si>
    <t>DAMA</t>
  </si>
  <si>
    <t xml:space="preserve">DNF </t>
  </si>
  <si>
    <t>CALAIX DE MAR</t>
  </si>
  <si>
    <t>GRUMOL</t>
  </si>
  <si>
    <t>FENICIO</t>
  </si>
  <si>
    <t>BERNI</t>
  </si>
  <si>
    <t>RI ESTIMAT, PENALITZAT o bé ANTIC</t>
  </si>
  <si>
    <t>Classificació de les Regates de Creuers - Temporada 2022</t>
  </si>
  <si>
    <t>RI 2019</t>
  </si>
  <si>
    <t>RI 2020</t>
  </si>
  <si>
    <t>RI 2021</t>
  </si>
  <si>
    <t>RI 2022</t>
  </si>
  <si>
    <t>PALAWAN</t>
  </si>
  <si>
    <t>dnf</t>
  </si>
  <si>
    <t>Mestral mar</t>
  </si>
  <si>
    <t>Kraken</t>
  </si>
  <si>
    <t>Acamar</t>
  </si>
  <si>
    <t>Dama</t>
  </si>
  <si>
    <t>Aqualrius</t>
  </si>
  <si>
    <t>Sofia VI</t>
  </si>
  <si>
    <t>SOFIA VI</t>
  </si>
  <si>
    <t>Solete</t>
  </si>
  <si>
    <t>21_5_2022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</si>
</sst>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-m\-yyyy;@"/>
    <numFmt numFmtId="165" formatCode="0.0000"/>
    <numFmt numFmtId="166" formatCode="m/d/yyyy"/>
    <numFmt numFmtId="167" formatCode="[h]:mm:ss;@"/>
  </numFmts>
  <fonts count="36" x14ac:knownFonts="1">
    <font>
      <sz val="11"/>
      <name val="Calibri"/>
    </font>
    <font>
      <sz val="11"/>
      <color rgb="FF000000"/>
      <name val="Calibri"/>
      <family val="2"/>
    </font>
    <font>
      <sz val="10"/>
      <name val="Tahoma"/>
      <family val="2"/>
    </font>
    <font>
      <sz val="12"/>
      <name val="Tahoma"/>
      <family val="2"/>
    </font>
    <font>
      <b/>
      <u/>
      <sz val="18"/>
      <name val="Tahoma"/>
      <family val="2"/>
    </font>
    <font>
      <u/>
      <sz val="11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Arial"/>
      <family val="2"/>
    </font>
    <font>
      <sz val="11"/>
      <color rgb="FF953734"/>
      <name val="Calibri"/>
      <family val="2"/>
    </font>
    <font>
      <sz val="8"/>
      <name val="Tahoma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13"/>
      <color rgb="FF000000"/>
      <name val="Calibri"/>
      <family val="2"/>
    </font>
    <font>
      <sz val="14"/>
      <name val="Tahoma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16"/>
      <color rgb="FFFF0000"/>
      <name val="Calibri"/>
      <family val="2"/>
    </font>
    <font>
      <b/>
      <u/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6"/>
      <name val="Tahoma"/>
      <family val="2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b/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AEEF3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00B0F0"/>
        <bgColor rgb="FF00B0F0"/>
      </patternFill>
    </fill>
    <fill>
      <patternFill patternType="solid">
        <fgColor rgb="FFE6B9B8"/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9" fillId="0" borderId="0" xfId="0" applyFont="1" applyBorder="1" applyAlignment="1"/>
    <xf numFmtId="0" fontId="2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/>
    <xf numFmtId="0" fontId="11" fillId="3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Border="1">
      <alignment vertical="center"/>
    </xf>
    <xf numFmtId="0" fontId="13" fillId="7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Alignment="1"/>
    <xf numFmtId="0" fontId="1" fillId="9" borderId="0" xfId="0" applyFont="1" applyFill="1" applyBorder="1">
      <alignment vertical="center"/>
    </xf>
    <xf numFmtId="0" fontId="2" fillId="0" borderId="0" xfId="0" applyFont="1">
      <alignment vertical="center"/>
    </xf>
    <xf numFmtId="1" fontId="17" fillId="0" borderId="0" xfId="0" applyNumberFormat="1" applyFont="1">
      <alignment vertical="center"/>
    </xf>
    <xf numFmtId="0" fontId="9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1" fontId="18" fillId="0" borderId="0" xfId="0" applyNumberFormat="1" applyFont="1" applyBorder="1">
      <alignment vertical="center"/>
    </xf>
    <xf numFmtId="0" fontId="11" fillId="0" borderId="11" xfId="0" applyFont="1" applyBorder="1" applyAlignment="1"/>
    <xf numFmtId="0" fontId="11" fillId="3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13" fillId="7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12" fillId="0" borderId="0" xfId="0" applyFont="1" applyFill="1" applyBorder="1" applyAlignment="1"/>
    <xf numFmtId="0" fontId="1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2" fillId="0" borderId="0" xfId="0" applyFont="1" applyFill="1" applyBorder="1">
      <alignment vertical="center"/>
    </xf>
    <xf numFmtId="0" fontId="12" fillId="0" borderId="0" xfId="0" applyFont="1" applyBorder="1">
      <alignment vertical="center"/>
    </xf>
    <xf numFmtId="0" fontId="1" fillId="0" borderId="0" xfId="0" applyFont="1" applyFill="1" applyBorder="1" applyAlignment="1"/>
    <xf numFmtId="0" fontId="12" fillId="0" borderId="0" xfId="0" applyFont="1" applyFill="1" applyBorder="1" applyAlignment="1"/>
    <xf numFmtId="0" fontId="1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19" fillId="0" borderId="0" xfId="0" applyFont="1">
      <alignment vertical="center"/>
    </xf>
    <xf numFmtId="0" fontId="1" fillId="0" borderId="0" xfId="0" applyFont="1" applyFill="1" applyBorder="1" applyAlignment="1"/>
    <xf numFmtId="0" fontId="20" fillId="0" borderId="0" xfId="0" applyFont="1" applyFill="1" applyBorder="1">
      <alignment vertical="center"/>
    </xf>
    <xf numFmtId="0" fontId="12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horizontal="center" vertical="center"/>
    </xf>
    <xf numFmtId="0" fontId="21" fillId="0" borderId="20" xfId="0" applyFont="1" applyBorder="1" applyAlignment="1"/>
    <xf numFmtId="0" fontId="21" fillId="0" borderId="20" xfId="0" applyFont="1" applyBorder="1" applyAlignment="1">
      <alignment horizontal="center"/>
    </xf>
    <xf numFmtId="0" fontId="12" fillId="0" borderId="0" xfId="0" applyFont="1" applyBorder="1" applyAlignment="1"/>
    <xf numFmtId="165" fontId="17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12" fillId="9" borderId="0" xfId="0" applyFont="1" applyFill="1" applyAlignment="1"/>
    <xf numFmtId="165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9" borderId="0" xfId="0" applyFont="1" applyFill="1" applyAlignment="1"/>
    <xf numFmtId="0" fontId="6" fillId="0" borderId="0" xfId="0" applyFont="1" applyAlignment="1">
      <alignment horizontal="center"/>
    </xf>
    <xf numFmtId="9" fontId="1" fillId="0" borderId="0" xfId="0" applyNumberFormat="1" applyFont="1" applyAlignment="1"/>
    <xf numFmtId="0" fontId="6" fillId="0" borderId="0" xfId="0" applyFont="1" applyFill="1" applyBorder="1" applyAlignment="1"/>
    <xf numFmtId="0" fontId="6" fillId="0" borderId="0" xfId="0" applyFont="1" applyBorder="1" applyAlignment="1"/>
    <xf numFmtId="0" fontId="12" fillId="0" borderId="0" xfId="0" applyFont="1" applyFill="1" applyBorder="1" applyAlignment="1"/>
    <xf numFmtId="0" fontId="19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Fill="1" applyBorder="1" applyAlignment="1"/>
    <xf numFmtId="0" fontId="12" fillId="0" borderId="0" xfId="0" applyFont="1" applyFill="1" applyAlignment="1"/>
    <xf numFmtId="165" fontId="24" fillId="0" borderId="0" xfId="0" applyNumberFormat="1" applyFont="1" applyAlignment="1">
      <alignment horizontal="center" vertical="center"/>
    </xf>
    <xf numFmtId="0" fontId="12" fillId="0" borderId="0" xfId="0" applyFont="1" applyBorder="1" applyAlignment="1"/>
    <xf numFmtId="0" fontId="17" fillId="0" borderId="0" xfId="0" applyFont="1" applyAlignment="1">
      <alignment horizontal="right"/>
    </xf>
    <xf numFmtId="0" fontId="25" fillId="0" borderId="0" xfId="0" applyFont="1" applyAlignment="1"/>
    <xf numFmtId="166" fontId="14" fillId="0" borderId="0" xfId="0" applyNumberFormat="1" applyFont="1" applyAlignment="1"/>
    <xf numFmtId="0" fontId="26" fillId="0" borderId="2" xfId="0" applyFont="1" applyBorder="1" applyAlignment="1">
      <alignment horizontal="right"/>
    </xf>
    <xf numFmtId="167" fontId="14" fillId="0" borderId="4" xfId="0" applyNumberFormat="1" applyFont="1" applyBorder="1" applyAlignment="1"/>
    <xf numFmtId="0" fontId="27" fillId="0" borderId="21" xfId="0" applyFont="1" applyBorder="1" applyAlignment="1"/>
    <xf numFmtId="0" fontId="17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28" fillId="0" borderId="0" xfId="0" applyFont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165" fontId="17" fillId="0" borderId="0" xfId="0" applyNumberFormat="1" applyFont="1" applyAlignment="1">
      <alignment horizontal="right"/>
    </xf>
    <xf numFmtId="21" fontId="17" fillId="0" borderId="0" xfId="0" applyNumberFormat="1" applyFont="1" applyAlignment="1"/>
    <xf numFmtId="21" fontId="17" fillId="0" borderId="0" xfId="0" applyNumberFormat="1" applyFont="1" applyAlignment="1">
      <alignment horizontal="center"/>
    </xf>
    <xf numFmtId="0" fontId="1" fillId="0" borderId="0" xfId="0" applyFont="1" applyAlignment="1"/>
    <xf numFmtId="165" fontId="17" fillId="0" borderId="22" xfId="0" applyNumberFormat="1" applyFont="1" applyBorder="1" applyAlignment="1">
      <alignment horizontal="right"/>
    </xf>
    <xf numFmtId="165" fontId="31" fillId="0" borderId="0" xfId="0" applyNumberFormat="1" applyFont="1" applyAlignment="1">
      <alignment horizontal="right"/>
    </xf>
    <xf numFmtId="1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21" fontId="17" fillId="0" borderId="0" xfId="0" applyNumberFormat="1" applyFont="1" applyAlignment="1">
      <alignment horizontal="right" vertical="center"/>
    </xf>
    <xf numFmtId="14" fontId="26" fillId="0" borderId="0" xfId="0" applyNumberFormat="1" applyFont="1" applyAlignment="1"/>
    <xf numFmtId="0" fontId="21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165" fontId="17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/>
    <xf numFmtId="165" fontId="23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165" fontId="17" fillId="0" borderId="0" xfId="0" applyNumberFormat="1" applyFont="1" applyBorder="1" applyAlignment="1">
      <alignment horizontal="right"/>
    </xf>
    <xf numFmtId="21" fontId="17" fillId="0" borderId="0" xfId="0" applyNumberFormat="1" applyFont="1" applyBorder="1" applyAlignment="1"/>
    <xf numFmtId="165" fontId="31" fillId="0" borderId="0" xfId="0" applyNumberFormat="1" applyFont="1" applyBorder="1" applyAlignment="1">
      <alignment horizontal="right"/>
    </xf>
    <xf numFmtId="165" fontId="24" fillId="0" borderId="0" xfId="0" applyNumberFormat="1" applyFont="1" applyBorder="1" applyAlignment="1">
      <alignment horizontal="center" vertical="center"/>
    </xf>
    <xf numFmtId="0" fontId="27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right"/>
    </xf>
    <xf numFmtId="21" fontId="17" fillId="0" borderId="0" xfId="0" applyNumberFormat="1" applyFont="1" applyFill="1" applyBorder="1" applyAlignment="1"/>
    <xf numFmtId="165" fontId="31" fillId="0" borderId="0" xfId="0" applyNumberFormat="1" applyFont="1" applyFill="1" applyBorder="1" applyAlignment="1">
      <alignment horizontal="right"/>
    </xf>
    <xf numFmtId="165" fontId="22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/>
    <xf numFmtId="0" fontId="28" fillId="0" borderId="0" xfId="0" applyFont="1" applyFill="1" applyAlignment="1"/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165" fontId="17" fillId="0" borderId="0" xfId="0" applyNumberFormat="1" applyFont="1" applyAlignment="1">
      <alignment horizontal="center"/>
    </xf>
    <xf numFmtId="21" fontId="17" fillId="0" borderId="0" xfId="0" applyNumberFormat="1" applyFont="1" applyAlignment="1">
      <alignment horizontal="right"/>
    </xf>
    <xf numFmtId="0" fontId="13" fillId="10" borderId="13" xfId="0" applyFont="1" applyFill="1" applyBorder="1" applyAlignment="1">
      <alignment horizontal="center" vertical="center"/>
    </xf>
    <xf numFmtId="0" fontId="13" fillId="10" borderId="1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/>
    <xf numFmtId="0" fontId="13" fillId="10" borderId="24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5"/>
  <sheetViews>
    <sheetView tabSelected="1" zoomScale="69" zoomScaleNormal="100" workbookViewId="0">
      <selection activeCell="N35" sqref="N35"/>
    </sheetView>
  </sheetViews>
  <sheetFormatPr baseColWidth="10" defaultColWidth="14" defaultRowHeight="15" customHeight="1" x14ac:dyDescent="0.2"/>
  <cols>
    <col min="1" max="1" width="5" style="1" customWidth="1"/>
    <col min="2" max="2" width="13.5" bestFit="1" customWidth="1"/>
    <col min="3" max="17" width="8.5" customWidth="1"/>
    <col min="18" max="20" width="8.83203125" customWidth="1"/>
    <col min="21" max="21" width="8.83203125" style="2" customWidth="1"/>
    <col min="22" max="22" width="10.6640625" customWidth="1"/>
  </cols>
  <sheetData>
    <row r="1" spans="1:38" x14ac:dyDescent="0.2">
      <c r="C1" s="3"/>
      <c r="D1" s="3"/>
      <c r="V1" s="4"/>
    </row>
    <row r="2" spans="1:38" ht="23" x14ac:dyDescent="0.25">
      <c r="B2" s="127" t="s">
        <v>66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V2" s="4"/>
    </row>
    <row r="3" spans="1:38" x14ac:dyDescent="0.2">
      <c r="C3" s="3"/>
      <c r="D3" s="3"/>
      <c r="M3" s="5"/>
      <c r="P3" t="s">
        <v>0</v>
      </c>
      <c r="Q3" s="5"/>
      <c r="V3" s="4"/>
    </row>
    <row r="4" spans="1:38" ht="19" thickBot="1" x14ac:dyDescent="0.25">
      <c r="B4" s="132" t="s">
        <v>56</v>
      </c>
      <c r="C4" s="132"/>
      <c r="D4" s="3"/>
      <c r="M4" s="5"/>
      <c r="O4" s="5"/>
      <c r="P4" s="5"/>
      <c r="Q4" s="129" t="s">
        <v>55</v>
      </c>
      <c r="R4" s="130"/>
      <c r="S4" s="130"/>
      <c r="T4" s="130"/>
      <c r="U4" s="131"/>
      <c r="V4" s="4"/>
    </row>
    <row r="5" spans="1:38" ht="17" thickTop="1" thickBot="1" x14ac:dyDescent="0.25">
      <c r="C5" s="6" t="s">
        <v>1</v>
      </c>
      <c r="D5" s="7"/>
      <c r="E5" s="8">
        <f>COUNTA(B7:B14)</f>
        <v>6</v>
      </c>
      <c r="F5" s="9" t="s">
        <v>2</v>
      </c>
      <c r="G5" s="10">
        <f>E5+1</f>
        <v>7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</row>
    <row r="6" spans="1:38" ht="16" thickBot="1" x14ac:dyDescent="0.25">
      <c r="C6" s="13">
        <v>44590</v>
      </c>
      <c r="D6" s="13">
        <v>44604</v>
      </c>
      <c r="E6" s="13">
        <v>44618</v>
      </c>
      <c r="F6" s="13">
        <v>44632</v>
      </c>
      <c r="G6" s="13">
        <v>44674</v>
      </c>
      <c r="H6" s="13">
        <v>44688</v>
      </c>
      <c r="I6" s="13" t="s">
        <v>81</v>
      </c>
      <c r="J6" s="13">
        <v>44716</v>
      </c>
      <c r="K6" s="13"/>
      <c r="L6" s="13"/>
      <c r="M6" s="13"/>
      <c r="N6" s="13"/>
      <c r="O6" s="13"/>
      <c r="P6" s="13"/>
      <c r="Q6" s="14" t="s">
        <v>4</v>
      </c>
      <c r="R6" s="15" t="s">
        <v>42</v>
      </c>
      <c r="S6" s="16" t="s">
        <v>43</v>
      </c>
      <c r="T6" s="17" t="s">
        <v>44</v>
      </c>
      <c r="U6" s="18" t="s">
        <v>45</v>
      </c>
      <c r="V6" s="19" t="s">
        <v>5</v>
      </c>
    </row>
    <row r="7" spans="1:38" ht="21" customHeight="1" x14ac:dyDescent="0.2">
      <c r="A7" s="20">
        <v>1</v>
      </c>
      <c r="B7" s="64" t="s">
        <v>6</v>
      </c>
      <c r="C7" s="22">
        <f>$G$5</f>
        <v>7</v>
      </c>
      <c r="D7" s="23">
        <v>1</v>
      </c>
      <c r="E7" s="24">
        <v>1</v>
      </c>
      <c r="F7" s="23">
        <v>1</v>
      </c>
      <c r="G7" s="159">
        <v>7</v>
      </c>
      <c r="H7" s="23">
        <v>4</v>
      </c>
      <c r="I7" s="23">
        <v>1</v>
      </c>
      <c r="J7" s="23">
        <v>1</v>
      </c>
      <c r="K7" s="23"/>
      <c r="L7" s="23"/>
      <c r="M7" s="23"/>
      <c r="N7" s="23"/>
      <c r="O7" s="23"/>
      <c r="P7" s="23"/>
      <c r="Q7" s="25">
        <f>IF(B7="","",SUM(C7:P7))</f>
        <v>23</v>
      </c>
      <c r="R7" s="26">
        <f>$G$5</f>
        <v>7</v>
      </c>
      <c r="S7" s="175">
        <f>G7</f>
        <v>7</v>
      </c>
      <c r="T7" s="32"/>
      <c r="U7" s="27"/>
      <c r="V7" s="28">
        <f>IF(B7="","",Q7-R7-S7-T7-U7)</f>
        <v>9</v>
      </c>
      <c r="X7" s="20"/>
      <c r="Y7" s="68"/>
    </row>
    <row r="8" spans="1:38" ht="21" customHeight="1" x14ac:dyDescent="0.2">
      <c r="A8" s="20">
        <v>2</v>
      </c>
      <c r="B8" s="64" t="s">
        <v>62</v>
      </c>
      <c r="C8" s="31">
        <v>2</v>
      </c>
      <c r="D8" s="158">
        <v>3</v>
      </c>
      <c r="E8" s="22">
        <f>$G$5</f>
        <v>7</v>
      </c>
      <c r="F8" s="31">
        <v>2</v>
      </c>
      <c r="G8" s="31">
        <v>1</v>
      </c>
      <c r="H8" s="31">
        <v>1</v>
      </c>
      <c r="I8" s="31">
        <v>2</v>
      </c>
      <c r="J8" s="31">
        <v>2</v>
      </c>
      <c r="K8" s="31"/>
      <c r="L8" s="31"/>
      <c r="M8" s="31"/>
      <c r="N8" s="31"/>
      <c r="O8" s="31"/>
      <c r="P8" s="31"/>
      <c r="Q8" s="25">
        <f>IF(B8="","",SUM(C8:P8))</f>
        <v>20</v>
      </c>
      <c r="R8" s="26">
        <f>$G$5</f>
        <v>7</v>
      </c>
      <c r="S8" s="61">
        <f>D8</f>
        <v>3</v>
      </c>
      <c r="T8" s="34"/>
      <c r="U8" s="27"/>
      <c r="V8" s="33">
        <f>IF(B8="","",Q8-R8-S8-T8-U8)</f>
        <v>10</v>
      </c>
      <c r="X8" s="8"/>
      <c r="Y8" s="93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</row>
    <row r="9" spans="1:38" ht="21" customHeight="1" x14ac:dyDescent="0.2">
      <c r="A9" s="20">
        <v>3</v>
      </c>
      <c r="B9" s="30" t="s">
        <v>10</v>
      </c>
      <c r="C9" s="31">
        <v>1</v>
      </c>
      <c r="D9" s="31">
        <v>2</v>
      </c>
      <c r="E9" s="24">
        <v>2</v>
      </c>
      <c r="F9" s="31">
        <v>3</v>
      </c>
      <c r="G9" s="22">
        <f>$G$5</f>
        <v>7</v>
      </c>
      <c r="H9" s="31">
        <v>3</v>
      </c>
      <c r="I9" s="31">
        <v>4</v>
      </c>
      <c r="J9" s="158">
        <f>$G$5</f>
        <v>7</v>
      </c>
      <c r="K9" s="31"/>
      <c r="L9" s="31"/>
      <c r="M9" s="31"/>
      <c r="N9" s="31"/>
      <c r="O9" s="31"/>
      <c r="P9" s="31"/>
      <c r="Q9" s="25">
        <f>IF(B9="","",SUM(C9:P9))</f>
        <v>29</v>
      </c>
      <c r="R9" s="26">
        <v>7</v>
      </c>
      <c r="S9" s="32">
        <f>J9</f>
        <v>7</v>
      </c>
      <c r="T9" s="32"/>
      <c r="U9" s="27"/>
      <c r="V9" s="33">
        <f>IF(B9="","",Q9-R9-S9-T9-U9)</f>
        <v>15</v>
      </c>
      <c r="X9" s="8"/>
      <c r="Y9" s="87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</row>
    <row r="10" spans="1:38" ht="21" customHeight="1" x14ac:dyDescent="0.2">
      <c r="A10" s="20">
        <v>4</v>
      </c>
      <c r="B10" s="21" t="s">
        <v>9</v>
      </c>
      <c r="C10" s="22">
        <f>$G$5</f>
        <v>7</v>
      </c>
      <c r="D10" s="31">
        <v>4</v>
      </c>
      <c r="E10" s="31">
        <v>4</v>
      </c>
      <c r="F10" s="31">
        <v>4</v>
      </c>
      <c r="G10" s="31">
        <v>7</v>
      </c>
      <c r="H10" s="35">
        <v>2</v>
      </c>
      <c r="I10" s="158">
        <f>$G$5</f>
        <v>7</v>
      </c>
      <c r="J10" s="31">
        <v>3</v>
      </c>
      <c r="K10" s="31"/>
      <c r="L10" s="31"/>
      <c r="M10" s="31"/>
      <c r="N10" s="31"/>
      <c r="O10" s="31"/>
      <c r="P10" s="31"/>
      <c r="Q10" s="25">
        <f>IF(B10="","",SUM(C10:P10))</f>
        <v>38</v>
      </c>
      <c r="R10" s="26">
        <f>$G$5</f>
        <v>7</v>
      </c>
      <c r="S10" s="26">
        <f>I10</f>
        <v>7</v>
      </c>
      <c r="T10" s="34"/>
      <c r="U10" s="27"/>
      <c r="V10" s="33">
        <f>IF(B10="","",Q10-R10-S10-T10-U10)</f>
        <v>24</v>
      </c>
      <c r="X10" s="8"/>
      <c r="Y10" s="87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</row>
    <row r="11" spans="1:38" ht="21" customHeight="1" x14ac:dyDescent="0.2">
      <c r="A11" s="20">
        <v>5</v>
      </c>
      <c r="B11" s="30" t="s">
        <v>7</v>
      </c>
      <c r="C11" s="22">
        <f>$G$5</f>
        <v>7</v>
      </c>
      <c r="D11" s="31">
        <f>$G$5</f>
        <v>7</v>
      </c>
      <c r="E11" s="31">
        <v>3</v>
      </c>
      <c r="F11" s="31">
        <f>$G$5</f>
        <v>7</v>
      </c>
      <c r="G11" s="158">
        <v>7</v>
      </c>
      <c r="H11" s="31">
        <v>6</v>
      </c>
      <c r="I11" s="31">
        <v>3</v>
      </c>
      <c r="J11" s="31">
        <v>4</v>
      </c>
      <c r="K11" s="31"/>
      <c r="L11" s="31"/>
      <c r="M11" s="31"/>
      <c r="N11" s="31"/>
      <c r="O11" s="31"/>
      <c r="P11" s="31"/>
      <c r="Q11" s="25">
        <f>IF(B11="","",SUM(C11:P11))</f>
        <v>44</v>
      </c>
      <c r="R11" s="26">
        <f>$G$5</f>
        <v>7</v>
      </c>
      <c r="S11" s="26">
        <f>G11</f>
        <v>7</v>
      </c>
      <c r="T11" s="34"/>
      <c r="U11" s="27"/>
      <c r="V11" s="33">
        <f>IF(B11="","",Q11-R11-S11-T11-U11)</f>
        <v>30</v>
      </c>
      <c r="X11" s="8"/>
      <c r="Y11" s="87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</row>
    <row r="12" spans="1:38" ht="21" customHeight="1" x14ac:dyDescent="0.2">
      <c r="A12" s="20">
        <v>6</v>
      </c>
      <c r="B12" s="21" t="s">
        <v>71</v>
      </c>
      <c r="C12" s="31">
        <v>4</v>
      </c>
      <c r="D12" s="22">
        <f>$G$5</f>
        <v>7</v>
      </c>
      <c r="E12" s="31">
        <f>$G$5</f>
        <v>7</v>
      </c>
      <c r="F12" s="31">
        <f>$G$5</f>
        <v>7</v>
      </c>
      <c r="G12" s="31">
        <v>7</v>
      </c>
      <c r="H12" s="31">
        <v>7</v>
      </c>
      <c r="I12" s="31">
        <f>$G$5</f>
        <v>7</v>
      </c>
      <c r="J12" s="158">
        <f>$G$5</f>
        <v>7</v>
      </c>
      <c r="K12" s="31"/>
      <c r="L12" s="31"/>
      <c r="M12" s="31"/>
      <c r="N12" s="31"/>
      <c r="O12" s="31"/>
      <c r="P12" s="31"/>
      <c r="Q12" s="25">
        <f>IF(B12="","",SUM(C12:P12))</f>
        <v>53</v>
      </c>
      <c r="R12" s="26">
        <f>$G$5</f>
        <v>7</v>
      </c>
      <c r="S12" s="26">
        <f>J12</f>
        <v>7</v>
      </c>
      <c r="T12" s="32"/>
      <c r="U12" s="27"/>
      <c r="V12" s="33">
        <f>IF(B12="","",Q12-R12-S12-T12-U12)</f>
        <v>39</v>
      </c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</row>
    <row r="13" spans="1:38" ht="21" customHeight="1" x14ac:dyDescent="0.2">
      <c r="A13" s="20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25"/>
      <c r="R13" s="26"/>
      <c r="S13" s="26"/>
      <c r="T13" s="34"/>
      <c r="U13" s="27"/>
      <c r="V13" s="33" t="str">
        <f t="shared" ref="V13:V14" si="0">IF(B13="","",Q13-R13-S13-T13-U13)</f>
        <v/>
      </c>
      <c r="X13" s="8"/>
      <c r="Y13" s="93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</row>
    <row r="14" spans="1:38" ht="21" customHeight="1" x14ac:dyDescent="0.2">
      <c r="A14" s="20"/>
      <c r="B14" s="36"/>
      <c r="C14" s="3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25"/>
      <c r="R14" s="34"/>
      <c r="S14" s="34"/>
      <c r="T14" s="34"/>
      <c r="U14" s="27"/>
      <c r="V14" s="38" t="str">
        <f t="shared" si="0"/>
        <v/>
      </c>
      <c r="X14" s="8"/>
      <c r="Y14" s="87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</row>
    <row r="15" spans="1:38" s="39" customFormat="1" ht="21" customHeight="1" x14ac:dyDescent="0.2">
      <c r="A15" s="20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29"/>
      <c r="R15" s="29"/>
      <c r="S15" s="29"/>
      <c r="T15" s="29"/>
      <c r="U15" s="29"/>
      <c r="V15" s="4"/>
      <c r="X15" s="8"/>
      <c r="Y15" s="93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</row>
    <row r="16" spans="1:38" s="42" customFormat="1" ht="21" customHeight="1" x14ac:dyDescent="0.2">
      <c r="A16" s="20"/>
      <c r="B16" s="29"/>
      <c r="C16" s="43"/>
      <c r="D16" s="43"/>
      <c r="E16" s="43"/>
      <c r="F16" s="43"/>
      <c r="G16" s="43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4"/>
      <c r="X16" s="8"/>
      <c r="Y16" s="87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</row>
    <row r="17" spans="1:38" ht="21" customHeight="1" thickBot="1" x14ac:dyDescent="0.25">
      <c r="A17" s="20"/>
      <c r="B17" s="133" t="s">
        <v>57</v>
      </c>
      <c r="C17" s="133"/>
      <c r="D17" s="44"/>
      <c r="E17" s="29"/>
      <c r="F17" s="29"/>
      <c r="G17" s="29"/>
      <c r="H17" s="29"/>
      <c r="I17" s="29"/>
      <c r="J17" s="45"/>
      <c r="K17" s="29"/>
      <c r="L17" s="29"/>
      <c r="M17" s="45"/>
      <c r="N17" s="29"/>
      <c r="O17" s="29"/>
      <c r="P17" s="29"/>
      <c r="Q17" s="129" t="str">
        <f>Q4</f>
        <v>Hi haurà UN descart cada 4 regates finalitzades</v>
      </c>
      <c r="R17" s="130"/>
      <c r="S17" s="130"/>
      <c r="T17" s="130"/>
      <c r="U17" s="131"/>
      <c r="V17" s="4"/>
      <c r="X17" s="8"/>
      <c r="Y17" s="7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</row>
    <row r="18" spans="1:38" ht="21" customHeight="1" thickTop="1" thickBot="1" x14ac:dyDescent="0.25">
      <c r="A18" s="20"/>
      <c r="B18" s="29"/>
      <c r="C18" s="46" t="s">
        <v>1</v>
      </c>
      <c r="D18" s="47"/>
      <c r="E18" s="8">
        <f>COUNTA(B20:B31)</f>
        <v>8</v>
      </c>
      <c r="F18" s="48" t="s">
        <v>2</v>
      </c>
      <c r="G18" s="49">
        <f>E18+1</f>
        <v>9</v>
      </c>
      <c r="H18" s="40"/>
      <c r="I18" s="40"/>
      <c r="J18" s="40"/>
      <c r="K18" s="40"/>
      <c r="L18" s="40"/>
      <c r="M18" s="50"/>
      <c r="N18" s="50"/>
      <c r="O18" s="40"/>
      <c r="P18" s="40"/>
      <c r="V18" s="12"/>
      <c r="X18" s="8"/>
      <c r="Y18" s="14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</row>
    <row r="19" spans="1:38" ht="16.5" customHeight="1" thickBot="1" x14ac:dyDescent="0.25">
      <c r="A19" s="20"/>
      <c r="C19" s="13">
        <f>IF(C6="","",C6)</f>
        <v>44590</v>
      </c>
      <c r="D19" s="13">
        <f t="shared" ref="D19:P19" si="1">IF(D6="","",D6)</f>
        <v>44604</v>
      </c>
      <c r="E19" s="13">
        <f t="shared" si="1"/>
        <v>44618</v>
      </c>
      <c r="F19" s="13">
        <f t="shared" si="1"/>
        <v>44632</v>
      </c>
      <c r="G19" s="13">
        <f t="shared" si="1"/>
        <v>44674</v>
      </c>
      <c r="H19" s="13">
        <f t="shared" si="1"/>
        <v>44688</v>
      </c>
      <c r="I19" s="13" t="s">
        <v>81</v>
      </c>
      <c r="J19" s="13">
        <f t="shared" si="1"/>
        <v>44716</v>
      </c>
      <c r="K19" s="13" t="str">
        <f t="shared" si="1"/>
        <v/>
      </c>
      <c r="L19" s="13" t="str">
        <f t="shared" si="1"/>
        <v/>
      </c>
      <c r="M19" s="13" t="str">
        <f t="shared" si="1"/>
        <v/>
      </c>
      <c r="N19" s="13" t="str">
        <f t="shared" si="1"/>
        <v/>
      </c>
      <c r="O19" s="13" t="str">
        <f t="shared" si="1"/>
        <v/>
      </c>
      <c r="P19" s="13" t="str">
        <f t="shared" si="1"/>
        <v/>
      </c>
      <c r="Q19" s="51" t="s">
        <v>4</v>
      </c>
      <c r="R19" s="52" t="s">
        <v>42</v>
      </c>
      <c r="S19" s="53" t="s">
        <v>43</v>
      </c>
      <c r="T19" s="17" t="s">
        <v>44</v>
      </c>
      <c r="U19" s="54" t="s">
        <v>45</v>
      </c>
      <c r="V19" s="19" t="s">
        <v>5</v>
      </c>
      <c r="X19" s="8"/>
      <c r="Y19" s="143"/>
      <c r="Z19" s="137"/>
      <c r="AA19" s="135"/>
      <c r="AB19" s="8"/>
      <c r="AC19" s="62"/>
      <c r="AD19" s="62"/>
      <c r="AE19" s="62"/>
      <c r="AF19" s="62"/>
      <c r="AG19" s="121"/>
      <c r="AH19" s="121"/>
      <c r="AI19" s="121"/>
      <c r="AJ19" s="121"/>
      <c r="AK19" s="121"/>
      <c r="AL19" s="121"/>
    </row>
    <row r="20" spans="1:38" ht="21" customHeight="1" x14ac:dyDescent="0.2">
      <c r="A20" s="20">
        <v>1</v>
      </c>
      <c r="B20" s="55" t="s">
        <v>52</v>
      </c>
      <c r="C20" s="31">
        <v>1</v>
      </c>
      <c r="D20" s="23">
        <v>1</v>
      </c>
      <c r="E20" s="23">
        <v>1</v>
      </c>
      <c r="F20" s="23">
        <v>3</v>
      </c>
      <c r="G20" s="159">
        <v>4</v>
      </c>
      <c r="H20" s="56">
        <f>$G$18</f>
        <v>9</v>
      </c>
      <c r="I20" s="23">
        <v>2</v>
      </c>
      <c r="J20" s="23">
        <v>2</v>
      </c>
      <c r="K20" s="23"/>
      <c r="L20" s="23"/>
      <c r="M20" s="23"/>
      <c r="N20" s="23"/>
      <c r="O20" s="23"/>
      <c r="P20" s="57"/>
      <c r="Q20" s="25">
        <f>IF(B21="","",SUM(C20:P20))</f>
        <v>23</v>
      </c>
      <c r="R20" s="32">
        <f>H20</f>
        <v>9</v>
      </c>
      <c r="S20" s="32">
        <f>G20</f>
        <v>4</v>
      </c>
      <c r="T20" s="32"/>
      <c r="U20" s="32"/>
      <c r="V20" s="28">
        <f>IF(B21="","",Q20-R20-S20-T20-U20)</f>
        <v>10</v>
      </c>
      <c r="X20" s="8"/>
      <c r="Y20" s="93"/>
      <c r="Z20" s="139"/>
      <c r="AA20" s="136"/>
      <c r="AB20" s="136"/>
      <c r="AC20" s="136"/>
      <c r="AD20" s="136"/>
      <c r="AE20" s="136"/>
      <c r="AF20" s="136"/>
      <c r="AG20" s="121"/>
      <c r="AH20" s="121"/>
      <c r="AI20" s="121"/>
      <c r="AJ20" s="121"/>
      <c r="AK20" s="121"/>
      <c r="AL20" s="121"/>
    </row>
    <row r="21" spans="1:38" ht="21" customHeight="1" x14ac:dyDescent="0.2">
      <c r="A21" s="20">
        <v>2</v>
      </c>
      <c r="B21" s="55" t="s">
        <v>46</v>
      </c>
      <c r="C21" s="31">
        <v>3</v>
      </c>
      <c r="D21" s="31">
        <v>2</v>
      </c>
      <c r="E21" s="22">
        <v>4</v>
      </c>
      <c r="F21" s="31">
        <v>1</v>
      </c>
      <c r="G21" s="31">
        <v>1</v>
      </c>
      <c r="H21" s="31">
        <v>1</v>
      </c>
      <c r="I21" s="31">
        <v>3</v>
      </c>
      <c r="J21" s="158">
        <v>3</v>
      </c>
      <c r="K21" s="31"/>
      <c r="L21" s="31"/>
      <c r="M21" s="31"/>
      <c r="N21" s="31"/>
      <c r="O21" s="31"/>
      <c r="P21" s="60"/>
      <c r="Q21" s="25">
        <f>IF(B20="","",SUM(C21:P21))</f>
        <v>18</v>
      </c>
      <c r="R21" s="61">
        <f>E21</f>
        <v>4</v>
      </c>
      <c r="S21" s="61">
        <f>J21</f>
        <v>3</v>
      </c>
      <c r="T21" s="34"/>
      <c r="U21" s="34"/>
      <c r="V21" s="33">
        <f>IF(B20="","",Q21-R21-S21-T21-U21)</f>
        <v>11</v>
      </c>
      <c r="X21" s="8"/>
      <c r="Y21" s="93"/>
      <c r="Z21" s="137"/>
      <c r="AA21" s="138"/>
      <c r="AB21" s="138"/>
      <c r="AC21" s="138"/>
      <c r="AD21" s="138"/>
      <c r="AE21" s="161"/>
      <c r="AF21" s="162"/>
      <c r="AG21" s="121"/>
      <c r="AH21" s="121"/>
      <c r="AI21" s="121"/>
      <c r="AJ21" s="121"/>
      <c r="AK21" s="121"/>
      <c r="AL21" s="121"/>
    </row>
    <row r="22" spans="1:38" ht="21" customHeight="1" x14ac:dyDescent="0.2">
      <c r="A22" s="20">
        <v>3</v>
      </c>
      <c r="B22" s="55" t="s">
        <v>14</v>
      </c>
      <c r="C22" s="31">
        <v>4</v>
      </c>
      <c r="D22" s="31">
        <v>4</v>
      </c>
      <c r="E22" s="31">
        <v>2</v>
      </c>
      <c r="F22" s="24">
        <v>2</v>
      </c>
      <c r="G22" s="22">
        <f>$G$18</f>
        <v>9</v>
      </c>
      <c r="H22" s="31">
        <v>2</v>
      </c>
      <c r="I22" s="31">
        <v>1</v>
      </c>
      <c r="J22" s="158">
        <v>4</v>
      </c>
      <c r="K22" s="31"/>
      <c r="L22" s="31"/>
      <c r="M22" s="31"/>
      <c r="N22" s="31"/>
      <c r="O22" s="31"/>
      <c r="P22" s="60"/>
      <c r="Q22" s="25">
        <f>IF(B22="","",SUM(C22:P22))</f>
        <v>28</v>
      </c>
      <c r="R22" s="61">
        <f>$G$18</f>
        <v>9</v>
      </c>
      <c r="S22" s="32">
        <f>J22</f>
        <v>4</v>
      </c>
      <c r="T22" s="34"/>
      <c r="U22" s="34"/>
      <c r="V22" s="33">
        <f>IF(B22="","",Q22-R22-S22-T22-U22)</f>
        <v>15</v>
      </c>
      <c r="X22" s="8"/>
      <c r="Y22" s="93"/>
      <c r="Z22" s="137"/>
      <c r="AA22" s="138"/>
      <c r="AB22" s="138"/>
      <c r="AC22" s="138"/>
      <c r="AD22" s="138"/>
      <c r="AE22" s="161"/>
      <c r="AF22" s="162"/>
      <c r="AG22" s="121"/>
      <c r="AH22" s="121"/>
      <c r="AI22" s="121"/>
      <c r="AJ22" s="121"/>
      <c r="AK22" s="121"/>
      <c r="AL22" s="121"/>
    </row>
    <row r="23" spans="1:38" ht="21" customHeight="1" x14ac:dyDescent="0.2">
      <c r="A23" s="20">
        <v>4</v>
      </c>
      <c r="B23" s="63" t="s">
        <v>15</v>
      </c>
      <c r="C23" s="24">
        <v>5</v>
      </c>
      <c r="D23" s="31">
        <v>3</v>
      </c>
      <c r="E23" s="31">
        <v>3</v>
      </c>
      <c r="F23" s="158">
        <v>7</v>
      </c>
      <c r="G23" s="22">
        <f>$G$18</f>
        <v>9</v>
      </c>
      <c r="H23" s="31">
        <v>3</v>
      </c>
      <c r="I23" s="31">
        <v>4</v>
      </c>
      <c r="J23" s="31">
        <v>1</v>
      </c>
      <c r="K23" s="31"/>
      <c r="L23" s="31"/>
      <c r="M23" s="31"/>
      <c r="N23" s="31"/>
      <c r="O23" s="31"/>
      <c r="P23" s="60"/>
      <c r="Q23" s="25">
        <f>IF(B23="","",SUM(C23:P23))</f>
        <v>35</v>
      </c>
      <c r="R23" s="61">
        <f>$G$18</f>
        <v>9</v>
      </c>
      <c r="S23" s="32">
        <f>F23</f>
        <v>7</v>
      </c>
      <c r="T23" s="34"/>
      <c r="U23" s="34"/>
      <c r="V23" s="33">
        <f>IF(B23="","",Q23-R23-S23-T23-U23)</f>
        <v>19</v>
      </c>
      <c r="X23" s="8"/>
      <c r="Y23" s="93"/>
      <c r="Z23" s="137"/>
      <c r="AA23" s="138"/>
      <c r="AB23" s="138"/>
      <c r="AC23" s="138"/>
      <c r="AD23" s="138"/>
      <c r="AE23" s="161"/>
      <c r="AF23" s="162"/>
      <c r="AG23" s="121"/>
      <c r="AH23" s="121"/>
      <c r="AI23" s="121"/>
      <c r="AJ23" s="121"/>
      <c r="AK23" s="121"/>
      <c r="AL23" s="121"/>
    </row>
    <row r="24" spans="1:38" ht="21" customHeight="1" x14ac:dyDescent="0.2">
      <c r="A24" s="20">
        <v>5</v>
      </c>
      <c r="B24" s="63" t="s">
        <v>22</v>
      </c>
      <c r="C24" s="22">
        <f>$G$18</f>
        <v>9</v>
      </c>
      <c r="D24" s="31">
        <f>$G$18</f>
        <v>9</v>
      </c>
      <c r="E24" s="153">
        <f>$G$18</f>
        <v>9</v>
      </c>
      <c r="F24" s="171">
        <v>4</v>
      </c>
      <c r="G24" s="153">
        <v>2</v>
      </c>
      <c r="H24" s="153">
        <f>$G$18</f>
        <v>9</v>
      </c>
      <c r="I24" s="173">
        <f>$G$18</f>
        <v>9</v>
      </c>
      <c r="J24" s="31">
        <v>5</v>
      </c>
      <c r="K24" s="31"/>
      <c r="L24" s="31"/>
      <c r="M24" s="31"/>
      <c r="N24" s="31"/>
      <c r="O24" s="31"/>
      <c r="P24" s="60"/>
      <c r="Q24" s="25">
        <f>IF(B24="","",SUM(C24:P24))</f>
        <v>56</v>
      </c>
      <c r="R24" s="26">
        <f>$G$18</f>
        <v>9</v>
      </c>
      <c r="S24" s="26">
        <f>I24</f>
        <v>9</v>
      </c>
      <c r="T24" s="34"/>
      <c r="U24" s="34"/>
      <c r="V24" s="33">
        <f>IF(B24="","",Q24-R24-S24-T24-U24)</f>
        <v>38</v>
      </c>
      <c r="X24" s="8"/>
      <c r="Y24" s="93"/>
      <c r="Z24" s="123"/>
      <c r="AA24" s="138"/>
      <c r="AB24" s="138"/>
      <c r="AC24" s="138"/>
      <c r="AD24" s="138"/>
      <c r="AE24" s="163"/>
      <c r="AF24" s="162"/>
      <c r="AG24" s="121"/>
      <c r="AH24" s="121"/>
      <c r="AI24" s="121"/>
      <c r="AJ24" s="121"/>
      <c r="AK24" s="121"/>
      <c r="AL24" s="121"/>
    </row>
    <row r="25" spans="1:38" ht="21" customHeight="1" x14ac:dyDescent="0.2">
      <c r="A25" s="20">
        <v>6</v>
      </c>
      <c r="B25" s="64" t="s">
        <v>54</v>
      </c>
      <c r="C25" s="153">
        <v>2</v>
      </c>
      <c r="D25" s="169">
        <v>5</v>
      </c>
      <c r="E25" s="170">
        <f>$G$18</f>
        <v>9</v>
      </c>
      <c r="F25" s="165">
        <f>$G$18</f>
        <v>9</v>
      </c>
      <c r="G25" s="165">
        <f>$G$18</f>
        <v>9</v>
      </c>
      <c r="H25" s="165">
        <f>$G$18</f>
        <v>9</v>
      </c>
      <c r="I25" s="165">
        <f>$G$18</f>
        <v>9</v>
      </c>
      <c r="J25" s="174">
        <f>$G$18</f>
        <v>9</v>
      </c>
      <c r="K25" s="153"/>
      <c r="L25" s="153"/>
      <c r="M25" s="153"/>
      <c r="N25" s="153"/>
      <c r="O25" s="153"/>
      <c r="P25" s="166"/>
      <c r="Q25" s="25">
        <f>IF(B25="","",SUM(C25:P25))</f>
        <v>61</v>
      </c>
      <c r="R25" s="26">
        <f>$G$18</f>
        <v>9</v>
      </c>
      <c r="S25" s="61">
        <f>J25</f>
        <v>9</v>
      </c>
      <c r="T25" s="32"/>
      <c r="U25" s="32"/>
      <c r="V25" s="33">
        <f>IF(B25="","",Q25-R25-S25-T25-U25)</f>
        <v>43</v>
      </c>
      <c r="X25" s="8"/>
      <c r="Y25" s="93"/>
      <c r="Z25" s="137"/>
      <c r="AA25" s="138"/>
      <c r="AB25" s="138"/>
      <c r="AC25" s="138"/>
      <c r="AD25" s="138"/>
      <c r="AE25" s="161"/>
      <c r="AF25" s="162"/>
      <c r="AG25" s="121"/>
      <c r="AH25" s="121"/>
      <c r="AI25" s="121"/>
      <c r="AJ25" s="121"/>
      <c r="AK25" s="121"/>
      <c r="AL25" s="121"/>
    </row>
    <row r="26" spans="1:38" ht="21" customHeight="1" x14ac:dyDescent="0.2">
      <c r="A26" s="20">
        <v>7</v>
      </c>
      <c r="B26" s="64" t="s">
        <v>48</v>
      </c>
      <c r="C26" s="155">
        <f>$G$18</f>
        <v>9</v>
      </c>
      <c r="D26" s="167">
        <v>6</v>
      </c>
      <c r="E26" s="154">
        <f>$G$18</f>
        <v>9</v>
      </c>
      <c r="F26" s="154">
        <v>5</v>
      </c>
      <c r="G26" s="154">
        <f>$G$18</f>
        <v>9</v>
      </c>
      <c r="H26" s="154">
        <f>$G$18</f>
        <v>9</v>
      </c>
      <c r="I26" s="154">
        <f>$G$18</f>
        <v>9</v>
      </c>
      <c r="J26" s="174">
        <f>$G$18</f>
        <v>9</v>
      </c>
      <c r="K26" s="154"/>
      <c r="L26" s="154"/>
      <c r="M26" s="154"/>
      <c r="N26" s="154"/>
      <c r="O26" s="154"/>
      <c r="P26" s="168"/>
      <c r="Q26" s="25">
        <f>IF(B26="","",SUM(C26:P26))</f>
        <v>65</v>
      </c>
      <c r="R26" s="26">
        <f>$G$18</f>
        <v>9</v>
      </c>
      <c r="S26" s="32">
        <f>J26</f>
        <v>9</v>
      </c>
      <c r="T26" s="34"/>
      <c r="U26" s="34"/>
      <c r="V26" s="33">
        <f>IF(B26="","",Q26-R26-S26-T26-U26)</f>
        <v>47</v>
      </c>
      <c r="X26" s="126"/>
      <c r="Y26" s="71"/>
      <c r="Z26" s="122"/>
      <c r="AA26" s="138"/>
      <c r="AB26" s="138"/>
      <c r="AC26" s="138"/>
      <c r="AD26" s="138"/>
      <c r="AE26" s="163"/>
      <c r="AF26" s="62"/>
      <c r="AG26" s="121"/>
      <c r="AH26" s="121"/>
      <c r="AI26" s="121"/>
      <c r="AJ26" s="121"/>
      <c r="AK26" s="121"/>
      <c r="AL26" s="121"/>
    </row>
    <row r="27" spans="1:38" s="39" customFormat="1" ht="21" customHeight="1" x14ac:dyDescent="0.2">
      <c r="A27" s="20">
        <v>8</v>
      </c>
      <c r="B27" s="71" t="s">
        <v>63</v>
      </c>
      <c r="C27" s="155">
        <f>$G$18</f>
        <v>9</v>
      </c>
      <c r="D27" s="154">
        <f>$G$18</f>
        <v>9</v>
      </c>
      <c r="E27" s="154">
        <f>$G$18</f>
        <v>9</v>
      </c>
      <c r="F27" s="154">
        <f>$G$18</f>
        <v>9</v>
      </c>
      <c r="G27" s="154">
        <f>$G$18</f>
        <v>9</v>
      </c>
      <c r="H27" s="154">
        <f>$G$18</f>
        <v>9</v>
      </c>
      <c r="I27" s="154">
        <v>6</v>
      </c>
      <c r="J27" s="174">
        <f>$G$18</f>
        <v>9</v>
      </c>
      <c r="K27" s="154"/>
      <c r="L27" s="154"/>
      <c r="M27" s="154"/>
      <c r="N27" s="154"/>
      <c r="O27" s="154"/>
      <c r="P27" s="168"/>
      <c r="Q27" s="25">
        <f>IF(B27="","",SUM(C27:P27))</f>
        <v>69</v>
      </c>
      <c r="R27" s="61">
        <f>$G$18</f>
        <v>9</v>
      </c>
      <c r="S27" s="61">
        <f>J27</f>
        <v>9</v>
      </c>
      <c r="T27" s="34"/>
      <c r="U27" s="34"/>
      <c r="V27" s="33">
        <f>IF(B27="","",Q27-R27-S27-T27-U27)</f>
        <v>51</v>
      </c>
      <c r="X27" s="8"/>
      <c r="Y27" s="141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</row>
    <row r="28" spans="1:38" s="39" customFormat="1" ht="21" customHeight="1" x14ac:dyDescent="0.2">
      <c r="A28" s="20"/>
      <c r="B28" s="6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57"/>
      <c r="Q28" s="25" t="str">
        <f t="shared" ref="Q28:Q31" si="2">IF(B28="","",SUM(C28:P28))</f>
        <v/>
      </c>
      <c r="R28" s="32"/>
      <c r="S28" s="61"/>
      <c r="T28" s="34"/>
      <c r="U28" s="34"/>
      <c r="V28" s="33" t="str">
        <f t="shared" ref="V28:V31" si="3">IF(B28="","",Q28-R28-S28-T28-U28)</f>
        <v/>
      </c>
      <c r="X28" s="8"/>
      <c r="Y28" s="143"/>
      <c r="Z28" s="137"/>
      <c r="AA28" s="135"/>
      <c r="AB28" s="8"/>
      <c r="AC28" s="62"/>
      <c r="AD28" s="62"/>
      <c r="AE28" s="62"/>
      <c r="AF28" s="62"/>
      <c r="AG28" s="62"/>
      <c r="AH28" s="62"/>
      <c r="AI28" s="62"/>
      <c r="AJ28" s="62"/>
      <c r="AK28" s="62"/>
      <c r="AL28" s="62"/>
    </row>
    <row r="29" spans="1:38" s="39" customFormat="1" ht="21" customHeight="1" x14ac:dyDescent="0.2">
      <c r="A29" s="20"/>
      <c r="B29" s="63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60"/>
      <c r="Q29" s="25" t="str">
        <f t="shared" si="2"/>
        <v/>
      </c>
      <c r="R29" s="32"/>
      <c r="S29" s="61"/>
      <c r="T29" s="34"/>
      <c r="U29" s="34"/>
      <c r="V29" s="33" t="str">
        <f t="shared" si="3"/>
        <v/>
      </c>
      <c r="X29" s="8"/>
      <c r="Y29" s="71"/>
      <c r="Z29" s="139"/>
      <c r="AA29" s="136"/>
      <c r="AB29" s="136"/>
      <c r="AC29" s="136"/>
      <c r="AD29" s="136"/>
      <c r="AE29" s="136"/>
      <c r="AF29" s="136"/>
      <c r="AG29" s="62"/>
      <c r="AH29" s="62"/>
      <c r="AI29" s="62"/>
      <c r="AJ29" s="62"/>
      <c r="AK29" s="62"/>
      <c r="AL29" s="62"/>
    </row>
    <row r="30" spans="1:38" s="39" customFormat="1" ht="21" customHeight="1" x14ac:dyDescent="0.2">
      <c r="A30" s="20"/>
      <c r="B30" s="6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60"/>
      <c r="Q30" s="25" t="str">
        <f t="shared" si="2"/>
        <v/>
      </c>
      <c r="R30" s="32"/>
      <c r="S30" s="61"/>
      <c r="T30" s="34"/>
      <c r="U30" s="34"/>
      <c r="V30" s="33" t="str">
        <f t="shared" si="3"/>
        <v/>
      </c>
      <c r="X30" s="8"/>
      <c r="Y30" s="172"/>
      <c r="Z30" s="62"/>
      <c r="AA30" s="62"/>
      <c r="AB30" s="62"/>
      <c r="AC30" s="62"/>
      <c r="AD30" s="62"/>
      <c r="AE30" s="62"/>
      <c r="AF30" s="161"/>
      <c r="AG30" s="62"/>
      <c r="AH30" s="62"/>
      <c r="AI30" s="62"/>
      <c r="AJ30" s="62"/>
      <c r="AK30" s="62"/>
      <c r="AL30" s="62"/>
    </row>
    <row r="31" spans="1:38" s="39" customFormat="1" ht="21" customHeight="1" x14ac:dyDescent="0.2">
      <c r="A31" s="20"/>
      <c r="B31" s="63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60"/>
      <c r="Q31" s="25" t="str">
        <f t="shared" si="2"/>
        <v/>
      </c>
      <c r="R31" s="32"/>
      <c r="S31" s="61"/>
      <c r="T31" s="34"/>
      <c r="U31" s="34"/>
      <c r="V31" s="38" t="str">
        <f t="shared" si="3"/>
        <v/>
      </c>
      <c r="X31" s="8"/>
      <c r="Y31" s="71"/>
      <c r="Z31" s="123"/>
      <c r="AA31" s="138"/>
      <c r="AB31" s="138"/>
      <c r="AC31" s="138"/>
      <c r="AD31" s="138"/>
      <c r="AE31" s="163"/>
      <c r="AF31" s="163"/>
      <c r="AG31" s="62"/>
      <c r="AH31" s="62"/>
      <c r="AI31" s="62"/>
      <c r="AJ31" s="62"/>
      <c r="AK31" s="62"/>
      <c r="AL31" s="62"/>
    </row>
    <row r="32" spans="1:38" ht="15.75" customHeight="1" x14ac:dyDescent="0.2">
      <c r="B32" s="67"/>
      <c r="C32" s="68"/>
      <c r="D32" s="5"/>
      <c r="E32" s="5"/>
      <c r="F32" s="5"/>
      <c r="G32" s="5"/>
      <c r="H32" s="5"/>
      <c r="M32" s="69"/>
      <c r="N32" s="68"/>
      <c r="O32" s="5"/>
      <c r="X32" s="8"/>
      <c r="Y32" s="71"/>
      <c r="Z32" s="137"/>
      <c r="AA32" s="138"/>
      <c r="AB32" s="138"/>
      <c r="AC32" s="138"/>
      <c r="AD32" s="138"/>
      <c r="AE32" s="163"/>
      <c r="AF32" s="161"/>
      <c r="AG32" s="121"/>
      <c r="AH32" s="121"/>
      <c r="AI32" s="121"/>
      <c r="AJ32" s="121"/>
      <c r="AK32" s="121"/>
      <c r="AL32" s="121"/>
    </row>
    <row r="33" spans="1:38" ht="15.75" customHeight="1" x14ac:dyDescent="0.2">
      <c r="B33" s="67"/>
      <c r="C33" s="68"/>
      <c r="D33" s="5"/>
      <c r="E33" s="5"/>
      <c r="F33" s="5"/>
      <c r="G33" s="5"/>
      <c r="H33" s="5"/>
      <c r="M33" s="67"/>
      <c r="N33" s="67"/>
      <c r="O33" s="5"/>
      <c r="X33" s="8"/>
      <c r="Y33" s="71"/>
      <c r="Z33" s="140"/>
      <c r="AA33" s="138"/>
      <c r="AB33" s="138"/>
      <c r="AC33" s="138"/>
      <c r="AD33" s="138"/>
      <c r="AE33" s="163"/>
      <c r="AF33" s="161"/>
      <c r="AG33" s="121"/>
      <c r="AH33" s="121"/>
      <c r="AI33" s="121"/>
      <c r="AJ33" s="121"/>
      <c r="AK33" s="121"/>
      <c r="AL33" s="121"/>
    </row>
    <row r="34" spans="1:38" s="39" customFormat="1" ht="21" customHeight="1" thickBot="1" x14ac:dyDescent="0.25">
      <c r="A34" s="20"/>
      <c r="B34" s="133" t="s">
        <v>58</v>
      </c>
      <c r="C34" s="133"/>
      <c r="D34" s="44"/>
      <c r="E34" s="29"/>
      <c r="F34" s="29"/>
      <c r="G34" s="29"/>
      <c r="H34" s="29"/>
      <c r="I34" s="29"/>
      <c r="J34" s="45"/>
      <c r="K34" s="29"/>
      <c r="L34" s="29"/>
      <c r="M34" s="45"/>
      <c r="N34" s="29"/>
      <c r="O34" s="29"/>
      <c r="P34" s="29"/>
      <c r="Q34" s="129" t="str">
        <f>Q17</f>
        <v>Hi haurà UN descart cada 4 regates finalitzades</v>
      </c>
      <c r="R34" s="130"/>
      <c r="S34" s="130"/>
      <c r="T34" s="130"/>
      <c r="U34" s="131"/>
      <c r="V34" s="4"/>
      <c r="X34" s="8"/>
      <c r="Y34" s="71"/>
      <c r="Z34" s="123"/>
      <c r="AA34" s="138"/>
      <c r="AB34" s="138"/>
      <c r="AC34" s="138"/>
      <c r="AD34" s="138"/>
      <c r="AE34" s="163"/>
      <c r="AF34" s="163"/>
      <c r="AG34" s="62"/>
      <c r="AH34" s="62"/>
      <c r="AI34" s="62"/>
      <c r="AJ34" s="62"/>
      <c r="AK34" s="62"/>
      <c r="AL34" s="62"/>
    </row>
    <row r="35" spans="1:38" s="39" customFormat="1" ht="21" customHeight="1" thickTop="1" thickBot="1" x14ac:dyDescent="0.25">
      <c r="A35" s="20"/>
      <c r="B35" s="29"/>
      <c r="C35" s="46" t="s">
        <v>1</v>
      </c>
      <c r="D35" s="47"/>
      <c r="E35" s="8">
        <f>COUNTA(B37:B46)</f>
        <v>9</v>
      </c>
      <c r="F35" s="48" t="s">
        <v>2</v>
      </c>
      <c r="G35" s="49">
        <f>E35+1</f>
        <v>10</v>
      </c>
      <c r="H35" s="40"/>
      <c r="I35" s="40"/>
      <c r="J35" s="40"/>
      <c r="K35" s="40"/>
      <c r="L35" s="40"/>
      <c r="M35" s="50"/>
      <c r="N35" s="50"/>
      <c r="O35" s="40"/>
      <c r="P35" s="40"/>
      <c r="Q35" s="40"/>
      <c r="R35" s="40"/>
      <c r="S35" s="40"/>
      <c r="T35" s="40"/>
      <c r="U35" s="40"/>
      <c r="V35" s="12"/>
      <c r="X35" s="164"/>
      <c r="Y35" s="93"/>
      <c r="Z35" s="122"/>
      <c r="AA35" s="138"/>
      <c r="AB35" s="138"/>
      <c r="AC35" s="138"/>
      <c r="AD35" s="138"/>
      <c r="AE35" s="163"/>
      <c r="AF35" s="161"/>
      <c r="AG35" s="62"/>
      <c r="AH35" s="62"/>
      <c r="AI35" s="62"/>
      <c r="AJ35" s="62"/>
      <c r="AK35" s="62"/>
      <c r="AL35" s="62"/>
    </row>
    <row r="36" spans="1:38" s="39" customFormat="1" ht="16.5" customHeight="1" thickBot="1" x14ac:dyDescent="0.25">
      <c r="A36" s="20"/>
      <c r="C36" s="13">
        <f>IF(C6="","",C6)</f>
        <v>44590</v>
      </c>
      <c r="D36" s="13">
        <f t="shared" ref="D36:P36" si="4">IF(D6="","",D6)</f>
        <v>44604</v>
      </c>
      <c r="E36" s="13">
        <f t="shared" si="4"/>
        <v>44618</v>
      </c>
      <c r="F36" s="13">
        <f t="shared" si="4"/>
        <v>44632</v>
      </c>
      <c r="G36" s="13">
        <f t="shared" si="4"/>
        <v>44674</v>
      </c>
      <c r="H36" s="13">
        <f t="shared" si="4"/>
        <v>44688</v>
      </c>
      <c r="I36" s="13" t="s">
        <v>81</v>
      </c>
      <c r="J36" s="13">
        <f t="shared" si="4"/>
        <v>44716</v>
      </c>
      <c r="K36" s="13" t="str">
        <f t="shared" si="4"/>
        <v/>
      </c>
      <c r="L36" s="13" t="str">
        <f t="shared" si="4"/>
        <v/>
      </c>
      <c r="M36" s="13" t="str">
        <f t="shared" si="4"/>
        <v/>
      </c>
      <c r="N36" s="13" t="str">
        <f t="shared" si="4"/>
        <v/>
      </c>
      <c r="O36" s="13" t="str">
        <f t="shared" si="4"/>
        <v/>
      </c>
      <c r="P36" s="13" t="str">
        <f t="shared" si="4"/>
        <v/>
      </c>
      <c r="Q36" s="51" t="s">
        <v>4</v>
      </c>
      <c r="R36" s="52" t="s">
        <v>42</v>
      </c>
      <c r="S36" s="53" t="s">
        <v>43</v>
      </c>
      <c r="T36" s="17" t="s">
        <v>44</v>
      </c>
      <c r="U36" s="54" t="s">
        <v>45</v>
      </c>
      <c r="V36" s="19" t="s">
        <v>5</v>
      </c>
      <c r="Y36" s="126"/>
      <c r="Z36" s="71"/>
      <c r="AA36" s="149"/>
      <c r="AB36" s="146"/>
      <c r="AC36" s="146"/>
      <c r="AD36" s="110"/>
      <c r="AE36" s="110"/>
      <c r="AF36" s="116"/>
    </row>
    <row r="37" spans="1:38" s="39" customFormat="1" ht="21" customHeight="1" x14ac:dyDescent="0.2">
      <c r="A37" s="20">
        <v>1</v>
      </c>
      <c r="B37" s="70" t="s">
        <v>54</v>
      </c>
      <c r="C37" s="31">
        <f>$G$35</f>
        <v>10</v>
      </c>
      <c r="D37" s="56">
        <f>$G$35</f>
        <v>10</v>
      </c>
      <c r="E37" s="23">
        <v>2</v>
      </c>
      <c r="F37" s="31">
        <f>$G$35</f>
        <v>10</v>
      </c>
      <c r="G37" s="31">
        <v>1</v>
      </c>
      <c r="H37" s="31">
        <f>$G$35</f>
        <v>10</v>
      </c>
      <c r="I37" s="31">
        <v>2</v>
      </c>
      <c r="J37" s="31">
        <v>2</v>
      </c>
      <c r="K37" s="23"/>
      <c r="L37" s="23"/>
      <c r="M37" s="23"/>
      <c r="N37" s="23"/>
      <c r="O37" s="23"/>
      <c r="P37" s="57"/>
      <c r="Q37" s="25">
        <f>IF(B37="","",SUM(C37:P37))</f>
        <v>47</v>
      </c>
      <c r="R37" s="61">
        <f>$G$35</f>
        <v>10</v>
      </c>
      <c r="S37" s="61">
        <f>H37</f>
        <v>10</v>
      </c>
      <c r="T37" s="34"/>
      <c r="U37" s="34"/>
      <c r="V37" s="28">
        <f>IF(B37="","",Q37-R37-S37-T37-U37)</f>
        <v>27</v>
      </c>
      <c r="Y37" s="126"/>
      <c r="Z37" s="141"/>
      <c r="AA37" s="145"/>
      <c r="AB37" s="142"/>
      <c r="AC37" s="126"/>
      <c r="AD37" s="112"/>
      <c r="AE37" s="112"/>
      <c r="AF37" s="112"/>
    </row>
    <row r="38" spans="1:38" s="39" customFormat="1" ht="21" customHeight="1" x14ac:dyDescent="0.2">
      <c r="A38" s="20">
        <v>2</v>
      </c>
      <c r="B38" s="30" t="s">
        <v>20</v>
      </c>
      <c r="C38" s="24">
        <v>1</v>
      </c>
      <c r="D38" s="31">
        <f>$G$35</f>
        <v>10</v>
      </c>
      <c r="E38" s="31">
        <v>1</v>
      </c>
      <c r="F38" s="31">
        <v>1</v>
      </c>
      <c r="G38" s="22">
        <f>$G$35</f>
        <v>10</v>
      </c>
      <c r="H38" s="31">
        <f>$G$35</f>
        <v>10</v>
      </c>
      <c r="I38" s="31">
        <f>$G$35</f>
        <v>10</v>
      </c>
      <c r="J38" s="158">
        <f>$G$35</f>
        <v>10</v>
      </c>
      <c r="K38" s="31"/>
      <c r="L38" s="31"/>
      <c r="M38" s="31"/>
      <c r="N38" s="31"/>
      <c r="O38" s="31"/>
      <c r="P38" s="60"/>
      <c r="Q38" s="25">
        <f>IF(B38="","",SUM(C38:P38))</f>
        <v>53</v>
      </c>
      <c r="R38" s="61">
        <f>$G$35</f>
        <v>10</v>
      </c>
      <c r="S38" s="32">
        <f>J38</f>
        <v>10</v>
      </c>
      <c r="T38" s="32"/>
      <c r="U38" s="32"/>
      <c r="V38" s="33">
        <f>IF(B38="","",Q38-R38-S38-T38-U38)</f>
        <v>33</v>
      </c>
      <c r="Y38" s="126"/>
      <c r="Z38" s="143"/>
      <c r="AA38" s="147"/>
      <c r="AB38" s="144"/>
      <c r="AC38" s="144"/>
      <c r="AD38" s="108"/>
      <c r="AE38" s="108"/>
      <c r="AF38" s="108"/>
    </row>
    <row r="39" spans="1:38" s="39" customFormat="1" ht="21" customHeight="1" x14ac:dyDescent="0.2">
      <c r="A39" s="20">
        <v>3</v>
      </c>
      <c r="B39" s="70" t="s">
        <v>26</v>
      </c>
      <c r="C39" s="31">
        <f>$G$35</f>
        <v>10</v>
      </c>
      <c r="D39" s="31">
        <f>$G$35</f>
        <v>10</v>
      </c>
      <c r="E39" s="24">
        <v>4</v>
      </c>
      <c r="F39" s="158">
        <f>$G$35</f>
        <v>10</v>
      </c>
      <c r="G39" s="22">
        <f>$G$35</f>
        <v>10</v>
      </c>
      <c r="H39" s="31">
        <v>3</v>
      </c>
      <c r="I39" s="31">
        <v>4</v>
      </c>
      <c r="J39" s="31">
        <v>3</v>
      </c>
      <c r="K39" s="31"/>
      <c r="L39" s="31"/>
      <c r="M39" s="31"/>
      <c r="N39" s="31"/>
      <c r="O39" s="31"/>
      <c r="P39" s="60"/>
      <c r="Q39" s="25">
        <f>IF(B39="","",SUM(C39:P39))</f>
        <v>54</v>
      </c>
      <c r="R39" s="61">
        <f>$G$35</f>
        <v>10</v>
      </c>
      <c r="S39" s="34">
        <f>F39</f>
        <v>10</v>
      </c>
      <c r="T39" s="34"/>
      <c r="U39" s="34"/>
      <c r="V39" s="33">
        <f>IF(B39="","",Q39-R39-S39-T39-U39)</f>
        <v>34</v>
      </c>
      <c r="Y39" s="126"/>
      <c r="Z39" s="71"/>
      <c r="AA39" s="71"/>
      <c r="AB39" s="71"/>
      <c r="AC39" s="71"/>
      <c r="AD39" s="112"/>
      <c r="AE39" s="112"/>
      <c r="AF39" s="112"/>
    </row>
    <row r="40" spans="1:38" s="39" customFormat="1" ht="21" customHeight="1" x14ac:dyDescent="0.2">
      <c r="A40" s="20">
        <v>4</v>
      </c>
      <c r="B40" s="70" t="s">
        <v>19</v>
      </c>
      <c r="C40" s="31">
        <v>2</v>
      </c>
      <c r="D40" s="31">
        <v>1</v>
      </c>
      <c r="E40" s="31">
        <v>3</v>
      </c>
      <c r="F40" s="22">
        <f>$G$35</f>
        <v>10</v>
      </c>
      <c r="G40" s="31">
        <f>$G$35</f>
        <v>10</v>
      </c>
      <c r="H40" s="31">
        <f>$G$35</f>
        <v>10</v>
      </c>
      <c r="I40" s="31">
        <f>$G$35</f>
        <v>10</v>
      </c>
      <c r="J40" s="158">
        <f>$G$35</f>
        <v>10</v>
      </c>
      <c r="K40" s="31"/>
      <c r="L40" s="31"/>
      <c r="M40" s="31"/>
      <c r="N40" s="31"/>
      <c r="O40" s="31"/>
      <c r="P40" s="60"/>
      <c r="Q40" s="25">
        <f>IF(B40="","",SUM(C40:P40))</f>
        <v>56</v>
      </c>
      <c r="R40" s="61">
        <f>$G$35</f>
        <v>10</v>
      </c>
      <c r="S40" s="32">
        <f>J40</f>
        <v>10</v>
      </c>
      <c r="T40" s="32"/>
      <c r="U40" s="32"/>
      <c r="V40" s="33">
        <f>IF(B40="","",Q40-R40-S40-T40-U40)</f>
        <v>36</v>
      </c>
      <c r="Y40" s="126"/>
      <c r="Z40" s="71"/>
      <c r="AA40" s="148"/>
      <c r="AB40" s="146"/>
      <c r="AC40" s="146"/>
      <c r="AD40" s="110"/>
      <c r="AE40" s="110"/>
      <c r="AF40" s="116"/>
    </row>
    <row r="41" spans="1:38" s="39" customFormat="1" ht="21" customHeight="1" x14ac:dyDescent="0.2">
      <c r="A41" s="20">
        <v>5</v>
      </c>
      <c r="B41" s="29" t="s">
        <v>17</v>
      </c>
      <c r="C41" s="31">
        <f>$G$35</f>
        <v>10</v>
      </c>
      <c r="D41" s="31">
        <f>$G$35</f>
        <v>10</v>
      </c>
      <c r="E41" s="31">
        <f>$G$35</f>
        <v>10</v>
      </c>
      <c r="F41" s="158">
        <f>$G$35</f>
        <v>10</v>
      </c>
      <c r="G41" s="22">
        <f>$G$35</f>
        <v>10</v>
      </c>
      <c r="H41" s="31">
        <v>2</v>
      </c>
      <c r="I41" s="160">
        <v>1</v>
      </c>
      <c r="J41" s="31">
        <v>4</v>
      </c>
      <c r="K41" s="31"/>
      <c r="L41" s="31"/>
      <c r="M41" s="31"/>
      <c r="N41" s="31"/>
      <c r="O41" s="31"/>
      <c r="P41" s="60"/>
      <c r="Q41" s="25">
        <f>IF(B41="","",SUM(C41:P41))</f>
        <v>57</v>
      </c>
      <c r="R41" s="26">
        <f>G41</f>
        <v>10</v>
      </c>
      <c r="S41" s="26">
        <f>F41</f>
        <v>10</v>
      </c>
      <c r="T41" s="34"/>
      <c r="U41" s="34"/>
      <c r="V41" s="33">
        <f>IF(B41="","",Q41-R41-S41-T41-U41)</f>
        <v>37</v>
      </c>
      <c r="Y41" s="126"/>
      <c r="Z41" s="71"/>
      <c r="AA41" s="148"/>
      <c r="AB41" s="146"/>
      <c r="AC41" s="146"/>
      <c r="AD41" s="110"/>
      <c r="AE41" s="110"/>
      <c r="AF41" s="116"/>
    </row>
    <row r="42" spans="1:38" s="39" customFormat="1" ht="21" customHeight="1" x14ac:dyDescent="0.2">
      <c r="A42" s="20">
        <v>6</v>
      </c>
      <c r="B42" s="29" t="s">
        <v>59</v>
      </c>
      <c r="C42" s="31">
        <f>$G$35</f>
        <v>10</v>
      </c>
      <c r="D42" s="31">
        <f>$G$35</f>
        <v>10</v>
      </c>
      <c r="E42" s="31">
        <f>$G$35</f>
        <v>10</v>
      </c>
      <c r="F42" s="158">
        <f>$G$35</f>
        <v>10</v>
      </c>
      <c r="G42" s="22">
        <f>$G$35</f>
        <v>10</v>
      </c>
      <c r="H42" s="31">
        <v>4</v>
      </c>
      <c r="I42" s="31">
        <v>3</v>
      </c>
      <c r="J42" s="31">
        <v>1</v>
      </c>
      <c r="K42" s="31"/>
      <c r="L42" s="31"/>
      <c r="M42" s="31"/>
      <c r="N42" s="31"/>
      <c r="O42" s="31"/>
      <c r="P42" s="60"/>
      <c r="Q42" s="25">
        <f>IF(B42="","",SUM(C42:P42))</f>
        <v>58</v>
      </c>
      <c r="R42" s="61">
        <f>G42</f>
        <v>10</v>
      </c>
      <c r="S42" s="26">
        <f>F42</f>
        <v>10</v>
      </c>
      <c r="T42" s="34"/>
      <c r="U42" s="34"/>
      <c r="V42" s="33">
        <f>IF(B42="","",Q42-R42-S42-T42-U42)</f>
        <v>38</v>
      </c>
      <c r="Y42" s="126"/>
      <c r="Z42" s="71"/>
      <c r="AA42" s="150"/>
      <c r="AB42" s="146"/>
      <c r="AC42" s="146"/>
      <c r="AD42" s="110"/>
      <c r="AE42" s="110"/>
      <c r="AF42" s="116"/>
    </row>
    <row r="43" spans="1:38" s="39" customFormat="1" ht="21" customHeight="1" x14ac:dyDescent="0.2">
      <c r="A43" s="20">
        <v>7</v>
      </c>
      <c r="B43" s="29" t="s">
        <v>16</v>
      </c>
      <c r="C43" s="31">
        <f>$G$35</f>
        <v>10</v>
      </c>
      <c r="D43" s="31">
        <f>$G$35</f>
        <v>10</v>
      </c>
      <c r="E43" s="31">
        <f>$G$35</f>
        <v>10</v>
      </c>
      <c r="F43" s="31">
        <f>$G$35</f>
        <v>10</v>
      </c>
      <c r="G43" s="22">
        <f>$G$35</f>
        <v>10</v>
      </c>
      <c r="H43" s="31">
        <v>1</v>
      </c>
      <c r="I43" s="31">
        <f>$G$35</f>
        <v>10</v>
      </c>
      <c r="J43" s="158">
        <f>$G$35</f>
        <v>10</v>
      </c>
      <c r="K43" s="31"/>
      <c r="L43" s="31"/>
      <c r="M43" s="31"/>
      <c r="N43" s="31"/>
      <c r="O43" s="31"/>
      <c r="P43" s="60"/>
      <c r="Q43" s="25">
        <f>IF(B43="","",SUM(C43:P43))</f>
        <v>71</v>
      </c>
      <c r="R43" s="61">
        <f>G43</f>
        <v>10</v>
      </c>
      <c r="S43" s="26">
        <f>J43</f>
        <v>10</v>
      </c>
      <c r="T43" s="32"/>
      <c r="U43" s="32"/>
      <c r="V43" s="33">
        <f>IF(B43="","",Q43-R43-S43-T43-U43)</f>
        <v>51</v>
      </c>
      <c r="Y43" s="126"/>
      <c r="Z43" s="71"/>
      <c r="AA43" s="148"/>
      <c r="AB43" s="146"/>
      <c r="AC43" s="146"/>
      <c r="AD43" s="110"/>
      <c r="AE43" s="110"/>
      <c r="AF43" s="116"/>
    </row>
    <row r="44" spans="1:38" s="39" customFormat="1" ht="21" customHeight="1" x14ac:dyDescent="0.2">
      <c r="A44" s="20">
        <v>8</v>
      </c>
      <c r="B44" s="29" t="s">
        <v>80</v>
      </c>
      <c r="C44" s="31">
        <f>$G$35</f>
        <v>10</v>
      </c>
      <c r="D44" s="31">
        <f>$G$35</f>
        <v>10</v>
      </c>
      <c r="E44" s="31">
        <f>$G$35</f>
        <v>10</v>
      </c>
      <c r="F44" s="31">
        <f>$G$35</f>
        <v>10</v>
      </c>
      <c r="G44" s="22">
        <f>$G$35</f>
        <v>10</v>
      </c>
      <c r="H44" s="31">
        <v>10</v>
      </c>
      <c r="I44" s="31">
        <v>5</v>
      </c>
      <c r="J44" s="158">
        <f>$G$35</f>
        <v>10</v>
      </c>
      <c r="K44" s="31"/>
      <c r="L44" s="31"/>
      <c r="M44" s="31"/>
      <c r="N44" s="31"/>
      <c r="O44" s="31"/>
      <c r="P44" s="60"/>
      <c r="Q44" s="25">
        <f>IF(B44="","",SUM(C44:P44))</f>
        <v>75</v>
      </c>
      <c r="R44" s="61">
        <f>G44</f>
        <v>10</v>
      </c>
      <c r="S44" s="26">
        <f>J44</f>
        <v>10</v>
      </c>
      <c r="T44" s="34"/>
      <c r="U44" s="34"/>
      <c r="V44" s="33">
        <f>IF(B44="","",Q44-R44-S44-T44-U44)</f>
        <v>55</v>
      </c>
      <c r="Y44" s="126"/>
      <c r="Z44" s="93"/>
      <c r="AA44" s="149"/>
      <c r="AB44" s="146"/>
      <c r="AC44" s="146"/>
      <c r="AD44" s="110"/>
      <c r="AE44" s="110"/>
      <c r="AF44" s="116"/>
    </row>
    <row r="45" spans="1:38" s="39" customFormat="1" ht="21" customHeight="1" x14ac:dyDescent="0.2">
      <c r="A45" s="20">
        <v>9</v>
      </c>
      <c r="B45" s="29" t="s">
        <v>79</v>
      </c>
      <c r="C45" s="31">
        <f>$G$35</f>
        <v>10</v>
      </c>
      <c r="D45" s="31">
        <f>$G$35</f>
        <v>10</v>
      </c>
      <c r="E45" s="31">
        <f>$G$35</f>
        <v>10</v>
      </c>
      <c r="F45" s="31">
        <f>$G$35</f>
        <v>10</v>
      </c>
      <c r="G45" s="22">
        <f>$G$35</f>
        <v>10</v>
      </c>
      <c r="H45" s="31">
        <v>5</v>
      </c>
      <c r="I45" s="31">
        <f>$G$35</f>
        <v>10</v>
      </c>
      <c r="J45" s="158">
        <v>10</v>
      </c>
      <c r="K45" s="31"/>
      <c r="L45" s="31"/>
      <c r="M45" s="31"/>
      <c r="N45" s="31"/>
      <c r="O45" s="31"/>
      <c r="P45" s="60"/>
      <c r="Q45" s="25">
        <f>IF(B45="","",SUM(C45:P45))</f>
        <v>75</v>
      </c>
      <c r="R45" s="61">
        <f>G45</f>
        <v>10</v>
      </c>
      <c r="S45" s="26">
        <f>J45</f>
        <v>10</v>
      </c>
      <c r="T45" s="34"/>
      <c r="U45" s="34"/>
      <c r="V45" s="33">
        <f>IF(B45="","",Q45-R45-S45-T45-U45)</f>
        <v>55</v>
      </c>
      <c r="Y45" s="126"/>
      <c r="Z45" s="71"/>
      <c r="AA45" s="149"/>
      <c r="AB45" s="146"/>
      <c r="AC45" s="146"/>
      <c r="AD45" s="110"/>
      <c r="AE45" s="110"/>
      <c r="AF45" s="116"/>
    </row>
    <row r="46" spans="1:38" s="39" customFormat="1" ht="21" customHeight="1" x14ac:dyDescent="0.2">
      <c r="A46" s="20"/>
      <c r="B46" s="29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60"/>
      <c r="Q46" s="25" t="str">
        <f t="shared" ref="Q45:Q46" si="5">IF(B46="","",SUM(C46:P46))</f>
        <v/>
      </c>
      <c r="R46" s="27"/>
      <c r="S46" s="26"/>
      <c r="T46" s="34"/>
      <c r="U46" s="34"/>
      <c r="V46" s="38" t="str">
        <f t="shared" ref="V45:V46" si="6">IF(B46="","",Q46-R46-S46-T46-U46)</f>
        <v/>
      </c>
      <c r="Y46" s="71"/>
      <c r="Z46" s="71"/>
      <c r="AA46" s="71"/>
      <c r="AB46" s="71"/>
      <c r="AC46" s="93"/>
      <c r="AD46" s="79"/>
      <c r="AE46" s="79"/>
      <c r="AF46" s="79"/>
    </row>
    <row r="47" spans="1:38" s="39" customFormat="1" ht="15.75" customHeight="1" x14ac:dyDescent="0.2">
      <c r="A47" s="1"/>
      <c r="B47" s="67"/>
      <c r="C47" s="68"/>
      <c r="D47" s="5"/>
      <c r="E47" s="5"/>
      <c r="F47" s="5"/>
      <c r="G47" s="5"/>
      <c r="H47" s="5"/>
      <c r="J47" s="5"/>
      <c r="O47" s="5"/>
      <c r="Y47" s="71"/>
      <c r="Z47" s="71"/>
      <c r="AA47" s="71"/>
      <c r="AB47" s="71"/>
      <c r="AC47" s="93"/>
      <c r="AD47" s="79"/>
      <c r="AE47" s="79"/>
      <c r="AF47" s="79"/>
    </row>
    <row r="48" spans="1:38" s="39" customFormat="1" ht="15.75" customHeight="1" x14ac:dyDescent="0.2">
      <c r="A48" s="1"/>
      <c r="B48" s="71"/>
      <c r="C48" s="67"/>
      <c r="D48" s="5"/>
      <c r="E48" s="5"/>
      <c r="F48" s="5"/>
      <c r="G48" s="5"/>
      <c r="H48" s="5"/>
      <c r="M48" s="67"/>
      <c r="N48" s="67"/>
      <c r="O48" s="5"/>
    </row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</sheetData>
  <sortState xmlns:xlrd2="http://schemas.microsoft.com/office/spreadsheetml/2017/richdata2" ref="B37:V45">
    <sortCondition ref="V37:V45"/>
  </sortState>
  <mergeCells count="7">
    <mergeCell ref="B2:R2"/>
    <mergeCell ref="Q4:U4"/>
    <mergeCell ref="Q17:U17"/>
    <mergeCell ref="Q34:U34"/>
    <mergeCell ref="B4:C4"/>
    <mergeCell ref="B17:C17"/>
    <mergeCell ref="B34:C34"/>
  </mergeCells>
  <pageMargins left="0.7" right="0.7" top="0.75" bottom="0.75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40B6D-418E-8845-B5E5-AEC07CFB4554}">
  <dimension ref="A1:O44"/>
  <sheetViews>
    <sheetView workbookViewId="0">
      <selection activeCell="I33" sqref="I33"/>
    </sheetView>
  </sheetViews>
  <sheetFormatPr baseColWidth="10" defaultColWidth="10" defaultRowHeight="15" x14ac:dyDescent="0.2"/>
  <cols>
    <col min="1" max="1" width="4" style="112" customWidth="1"/>
    <col min="2" max="2" width="14.6640625" style="112" customWidth="1"/>
    <col min="3" max="3" width="10.6640625" style="112" customWidth="1"/>
    <col min="4" max="4" width="17" style="112" customWidth="1"/>
    <col min="5" max="5" width="14.33203125" style="112" customWidth="1"/>
    <col min="6" max="6" width="10.6640625" style="112" customWidth="1"/>
    <col min="7" max="7" width="15.5" style="112" customWidth="1"/>
    <col min="8" max="8" width="12.33203125" style="112" bestFit="1" customWidth="1"/>
  </cols>
  <sheetData>
    <row r="1" spans="1:15" x14ac:dyDescent="0.2">
      <c r="C1" s="97"/>
    </row>
    <row r="2" spans="1:15" ht="20" x14ac:dyDescent="0.2">
      <c r="B2" s="98" t="s">
        <v>33</v>
      </c>
      <c r="C2" s="97"/>
      <c r="E2" s="118">
        <v>44716</v>
      </c>
    </row>
    <row r="3" spans="1:15" ht="20" x14ac:dyDescent="0.2">
      <c r="B3" s="98"/>
      <c r="C3" s="97"/>
      <c r="E3" s="99"/>
    </row>
    <row r="4" spans="1:15" ht="20" x14ac:dyDescent="0.2">
      <c r="B4" s="98"/>
      <c r="C4" s="97"/>
      <c r="D4" s="100" t="s">
        <v>39</v>
      </c>
      <c r="E4" s="101">
        <v>0.625</v>
      </c>
    </row>
    <row r="5" spans="1:15" x14ac:dyDescent="0.2">
      <c r="C5" s="97"/>
    </row>
    <row r="6" spans="1:15" ht="17" thickBot="1" x14ac:dyDescent="0.25">
      <c r="B6" s="102" t="s">
        <v>41</v>
      </c>
      <c r="C6" s="103"/>
      <c r="D6" s="104" t="s">
        <v>31</v>
      </c>
      <c r="E6" s="105">
        <v>5</v>
      </c>
    </row>
    <row r="7" spans="1:15" x14ac:dyDescent="0.2">
      <c r="B7" s="106" t="s">
        <v>24</v>
      </c>
      <c r="C7" s="107" t="s">
        <v>25</v>
      </c>
      <c r="D7" s="108" t="s">
        <v>34</v>
      </c>
      <c r="E7" s="108" t="s">
        <v>35</v>
      </c>
      <c r="F7" s="108" t="s">
        <v>36</v>
      </c>
      <c r="G7" s="108" t="s">
        <v>37</v>
      </c>
      <c r="H7" s="108" t="s">
        <v>38</v>
      </c>
    </row>
    <row r="8" spans="1:15" x14ac:dyDescent="0.2">
      <c r="A8" s="20">
        <v>1</v>
      </c>
      <c r="B8" s="94" t="s">
        <v>6</v>
      </c>
      <c r="C8" s="156">
        <v>0.87229999999999996</v>
      </c>
      <c r="D8" s="110">
        <f>$E$4</f>
        <v>0.625</v>
      </c>
      <c r="E8" s="110">
        <v>0.69965277777777779</v>
      </c>
      <c r="F8" s="110">
        <f>E8-D8</f>
        <v>7.465277777777779E-2</v>
      </c>
      <c r="G8" s="110">
        <f>F8*C8</f>
        <v>6.5119618055555564E-2</v>
      </c>
      <c r="H8" s="58">
        <v>1</v>
      </c>
    </row>
    <row r="9" spans="1:15" x14ac:dyDescent="0.2">
      <c r="A9" s="20">
        <v>2</v>
      </c>
      <c r="B9" s="68" t="s">
        <v>62</v>
      </c>
      <c r="C9" s="156">
        <v>0.87909999999999999</v>
      </c>
      <c r="D9" s="110">
        <f>$E$4</f>
        <v>0.625</v>
      </c>
      <c r="E9" s="110">
        <v>0.70140046296296299</v>
      </c>
      <c r="F9" s="110">
        <f>E9-D9</f>
        <v>7.6400462962962989E-2</v>
      </c>
      <c r="G9" s="110">
        <f>F9*C9</f>
        <v>6.7163646990740761E-2</v>
      </c>
      <c r="H9" s="58">
        <v>2</v>
      </c>
    </row>
    <row r="10" spans="1:15" x14ac:dyDescent="0.2">
      <c r="A10" s="20">
        <v>3</v>
      </c>
      <c r="B10" s="94" t="s">
        <v>9</v>
      </c>
      <c r="C10" s="109">
        <v>0.9395</v>
      </c>
      <c r="D10" s="110">
        <f>$E$4</f>
        <v>0.625</v>
      </c>
      <c r="E10" s="110">
        <v>0.70635416666666673</v>
      </c>
      <c r="F10" s="110">
        <f>E10-D10</f>
        <v>8.1354166666666727E-2</v>
      </c>
      <c r="G10" s="110">
        <f>F10*C10</f>
        <v>7.6432239583333395E-2</v>
      </c>
      <c r="H10" s="58">
        <v>3</v>
      </c>
    </row>
    <row r="11" spans="1:15" x14ac:dyDescent="0.2">
      <c r="A11" s="20">
        <v>4</v>
      </c>
      <c r="B11" s="68" t="s">
        <v>7</v>
      </c>
      <c r="C11" s="156">
        <v>0.84709999999999996</v>
      </c>
      <c r="D11" s="110">
        <f>$E$4</f>
        <v>0.625</v>
      </c>
      <c r="E11" s="110">
        <v>0.71718749999999998</v>
      </c>
      <c r="F11" s="110">
        <f>E11-D11</f>
        <v>9.2187499999999978E-2</v>
      </c>
      <c r="G11" s="110">
        <f>F11*C11</f>
        <v>7.8092031249999971E-2</v>
      </c>
      <c r="H11" s="58">
        <v>4</v>
      </c>
    </row>
    <row r="12" spans="1:15" x14ac:dyDescent="0.2">
      <c r="A12" s="20"/>
      <c r="B12" s="67"/>
      <c r="C12" s="109"/>
    </row>
    <row r="13" spans="1:15" ht="17" thickBot="1" x14ac:dyDescent="0.25">
      <c r="A13" s="20"/>
      <c r="B13" s="151" t="s">
        <v>40</v>
      </c>
      <c r="C13" s="113"/>
      <c r="D13" s="104" t="s">
        <v>31</v>
      </c>
      <c r="E13" s="105">
        <v>6</v>
      </c>
    </row>
    <row r="14" spans="1:15" x14ac:dyDescent="0.15">
      <c r="A14" s="20"/>
      <c r="B14" s="152" t="s">
        <v>24</v>
      </c>
      <c r="C14" s="114" t="s">
        <v>25</v>
      </c>
      <c r="D14" s="108" t="s">
        <v>34</v>
      </c>
      <c r="E14" s="108" t="s">
        <v>35</v>
      </c>
      <c r="F14" s="108" t="s">
        <v>36</v>
      </c>
      <c r="G14" s="108" t="s">
        <v>37</v>
      </c>
      <c r="H14" s="108" t="s">
        <v>38</v>
      </c>
    </row>
    <row r="15" spans="1:15" x14ac:dyDescent="0.2">
      <c r="A15" s="20"/>
      <c r="B15" s="93"/>
      <c r="C15" s="109"/>
      <c r="D15" s="110"/>
      <c r="E15" s="110"/>
      <c r="F15" s="110"/>
      <c r="G15" s="110"/>
      <c r="H15" s="115"/>
    </row>
    <row r="16" spans="1:15" x14ac:dyDescent="0.2">
      <c r="A16" s="20">
        <v>1</v>
      </c>
      <c r="B16" s="93" t="s">
        <v>15</v>
      </c>
      <c r="C16" s="156">
        <v>0.89370000000000005</v>
      </c>
      <c r="D16" s="110">
        <f>$E$4</f>
        <v>0.625</v>
      </c>
      <c r="E16" s="110">
        <v>0.71053240740740742</v>
      </c>
      <c r="F16" s="110">
        <f>E16-D16</f>
        <v>8.5532407407407418E-2</v>
      </c>
      <c r="G16" s="110">
        <f>F16*C16</f>
        <v>7.644031250000001E-2</v>
      </c>
      <c r="H16" s="115">
        <v>1</v>
      </c>
      <c r="J16" s="119"/>
      <c r="K16" s="120"/>
      <c r="L16" s="120"/>
      <c r="M16" s="120"/>
      <c r="N16" s="120"/>
      <c r="O16" s="121"/>
    </row>
    <row r="17" spans="1:15" x14ac:dyDescent="0.2">
      <c r="A17" s="20">
        <v>2</v>
      </c>
      <c r="B17" s="93" t="s">
        <v>52</v>
      </c>
      <c r="C17" s="156">
        <v>0.87250000000000005</v>
      </c>
      <c r="D17" s="110">
        <f>$E$4</f>
        <v>0.625</v>
      </c>
      <c r="E17" s="110">
        <v>0.71592592592592597</v>
      </c>
      <c r="F17" s="110">
        <f>E17-D17</f>
        <v>9.0925925925925966E-2</v>
      </c>
      <c r="G17" s="110">
        <f>F17*C17</f>
        <v>7.9332870370370415E-2</v>
      </c>
      <c r="H17" s="115">
        <v>2</v>
      </c>
      <c r="J17" s="93"/>
      <c r="K17" s="122"/>
      <c r="L17" s="122"/>
      <c r="M17" s="122"/>
      <c r="N17" s="123"/>
      <c r="O17" s="121"/>
    </row>
    <row r="18" spans="1:15" x14ac:dyDescent="0.2">
      <c r="A18" s="20">
        <v>3</v>
      </c>
      <c r="B18" s="94" t="s">
        <v>46</v>
      </c>
      <c r="C18" s="80">
        <v>0.84299999999999997</v>
      </c>
      <c r="D18" s="110">
        <f>$E$4</f>
        <v>0.625</v>
      </c>
      <c r="E18" s="110">
        <v>0.71997685185185178</v>
      </c>
      <c r="F18" s="110">
        <f>E18-D18</f>
        <v>9.4976851851851785E-2</v>
      </c>
      <c r="G18" s="110">
        <f>F18*C18</f>
        <v>8.0065486111111056E-2</v>
      </c>
      <c r="H18" s="116">
        <v>3</v>
      </c>
      <c r="J18" s="124"/>
      <c r="K18" s="122"/>
      <c r="L18" s="122"/>
      <c r="M18" s="125"/>
      <c r="N18" s="125"/>
      <c r="O18" s="121"/>
    </row>
    <row r="19" spans="1:15" x14ac:dyDescent="0.2">
      <c r="A19" s="20">
        <v>4</v>
      </c>
      <c r="B19" s="93" t="s">
        <v>14</v>
      </c>
      <c r="C19" s="156">
        <v>0.86339999999999995</v>
      </c>
      <c r="D19" s="110">
        <f>$E$4</f>
        <v>0.625</v>
      </c>
      <c r="E19" s="110">
        <v>0.718287037037037</v>
      </c>
      <c r="F19" s="110">
        <f>E19-D19</f>
        <v>9.3287037037037002E-2</v>
      </c>
      <c r="G19" s="110">
        <f>F19*C19</f>
        <v>8.0544027777777735E-2</v>
      </c>
      <c r="H19" s="115">
        <v>4</v>
      </c>
      <c r="J19" s="93"/>
      <c r="K19" s="126"/>
      <c r="L19" s="123"/>
      <c r="M19" s="123"/>
      <c r="N19" s="123"/>
      <c r="O19" s="121"/>
    </row>
    <row r="20" spans="1:15" x14ac:dyDescent="0.2">
      <c r="A20" s="20">
        <v>5</v>
      </c>
      <c r="B20" s="93" t="s">
        <v>22</v>
      </c>
      <c r="C20" s="109">
        <v>0.91120000000000001</v>
      </c>
      <c r="D20" s="110">
        <f>$E$4</f>
        <v>0.625</v>
      </c>
      <c r="E20" s="110">
        <v>0.7154166666666667</v>
      </c>
      <c r="F20" s="110">
        <f>E20-D20</f>
        <v>9.0416666666666701E-2</v>
      </c>
      <c r="G20" s="110">
        <f>F20*C20</f>
        <v>8.2387666666666692E-2</v>
      </c>
      <c r="H20" s="116">
        <v>5</v>
      </c>
      <c r="J20" s="93"/>
      <c r="K20" s="122"/>
      <c r="L20" s="122"/>
      <c r="M20" s="122"/>
      <c r="N20" s="122"/>
      <c r="O20" s="121"/>
    </row>
    <row r="21" spans="1:15" x14ac:dyDescent="0.2">
      <c r="A21" s="91"/>
      <c r="B21" s="71"/>
      <c r="C21" s="79"/>
      <c r="D21" s="110"/>
      <c r="E21" s="157"/>
      <c r="F21" s="157"/>
      <c r="G21" s="157"/>
      <c r="H21" s="116"/>
      <c r="J21" s="93"/>
      <c r="K21" s="122"/>
      <c r="L21" s="122"/>
      <c r="M21" s="122"/>
      <c r="N21" s="122"/>
      <c r="O21" s="121"/>
    </row>
    <row r="22" spans="1:15" ht="17" thickBot="1" x14ac:dyDescent="0.25">
      <c r="A22" s="20"/>
      <c r="B22" s="151" t="s">
        <v>53</v>
      </c>
      <c r="C22" s="113"/>
      <c r="D22" s="104" t="s">
        <v>31</v>
      </c>
      <c r="E22" s="105">
        <v>6</v>
      </c>
      <c r="J22" s="121"/>
      <c r="K22" s="121"/>
      <c r="L22" s="121"/>
      <c r="M22" s="121"/>
      <c r="N22" s="121"/>
      <c r="O22" s="121"/>
    </row>
    <row r="23" spans="1:15" x14ac:dyDescent="0.15">
      <c r="A23" s="20"/>
      <c r="B23" s="152" t="s">
        <v>24</v>
      </c>
      <c r="C23" s="114" t="s">
        <v>25</v>
      </c>
      <c r="D23" s="108" t="s">
        <v>34</v>
      </c>
      <c r="E23" s="108" t="s">
        <v>35</v>
      </c>
      <c r="F23" s="108" t="s">
        <v>36</v>
      </c>
      <c r="G23" s="108" t="s">
        <v>37</v>
      </c>
      <c r="H23" s="108" t="s">
        <v>38</v>
      </c>
      <c r="J23" s="121"/>
      <c r="K23" s="121"/>
      <c r="L23" s="121"/>
      <c r="M23" s="121"/>
      <c r="N23" s="121"/>
      <c r="O23" s="121"/>
    </row>
    <row r="24" spans="1:15" x14ac:dyDescent="0.2">
      <c r="A24" s="20"/>
      <c r="B24" s="67"/>
    </row>
    <row r="25" spans="1:15" x14ac:dyDescent="0.2">
      <c r="A25" s="20">
        <v>1</v>
      </c>
      <c r="B25" s="172" t="s">
        <v>76</v>
      </c>
      <c r="C25" s="95">
        <v>0.83</v>
      </c>
      <c r="D25" s="110">
        <f>$E$4</f>
        <v>0.625</v>
      </c>
      <c r="E25" s="110">
        <v>0.69668981481481485</v>
      </c>
      <c r="F25" s="110">
        <f>E25-D25</f>
        <v>7.1689814814814845E-2</v>
      </c>
      <c r="G25" s="110">
        <f>F25*C25</f>
        <v>5.9502546296296317E-2</v>
      </c>
      <c r="H25" s="116">
        <v>1</v>
      </c>
    </row>
    <row r="26" spans="1:15" x14ac:dyDescent="0.2">
      <c r="A26" s="20">
        <v>2</v>
      </c>
      <c r="B26" s="71" t="s">
        <v>54</v>
      </c>
      <c r="C26" s="156">
        <v>0.76070000000000004</v>
      </c>
      <c r="D26" s="110">
        <f>$E$4</f>
        <v>0.625</v>
      </c>
      <c r="E26" s="110">
        <v>0.70480324074074074</v>
      </c>
      <c r="F26" s="110">
        <f>E26-D26</f>
        <v>7.9803240740740744E-2</v>
      </c>
      <c r="G26" s="110">
        <f>F26*C26</f>
        <v>6.0706325231481485E-2</v>
      </c>
      <c r="H26" s="116">
        <v>2</v>
      </c>
    </row>
    <row r="27" spans="1:15" x14ac:dyDescent="0.2">
      <c r="A27" s="20">
        <v>3</v>
      </c>
      <c r="B27" s="71" t="s">
        <v>75</v>
      </c>
      <c r="C27" s="80">
        <v>0.80959999999999999</v>
      </c>
      <c r="D27" s="110">
        <f>$E$4</f>
        <v>0.625</v>
      </c>
      <c r="E27" s="110">
        <v>0.701238425925926</v>
      </c>
      <c r="F27" s="110">
        <f>E27-D27</f>
        <v>7.6238425925926001E-2</v>
      </c>
      <c r="G27" s="110">
        <f>F27*C27</f>
        <v>6.172262962962969E-2</v>
      </c>
      <c r="H27" s="116">
        <v>3</v>
      </c>
    </row>
    <row r="28" spans="1:15" x14ac:dyDescent="0.2">
      <c r="A28" s="20">
        <v>4</v>
      </c>
      <c r="B28" s="71" t="s">
        <v>73</v>
      </c>
      <c r="C28" s="80">
        <v>0.83909999999999996</v>
      </c>
      <c r="D28" s="110">
        <f>$E$4</f>
        <v>0.625</v>
      </c>
      <c r="E28" s="110">
        <v>0.70564814814814814</v>
      </c>
      <c r="F28" s="110">
        <f>E28-D28</f>
        <v>8.0648148148148135E-2</v>
      </c>
      <c r="G28" s="110">
        <f>F28*C28</f>
        <v>6.7671861111111092E-2</v>
      </c>
      <c r="H28" s="116">
        <v>4</v>
      </c>
    </row>
    <row r="29" spans="1:15" x14ac:dyDescent="0.2">
      <c r="A29" s="1"/>
      <c r="B29" s="93"/>
      <c r="C29" s="79"/>
      <c r="D29" s="110"/>
      <c r="E29" s="110"/>
      <c r="F29" s="110"/>
      <c r="G29" s="110"/>
      <c r="H29" s="116"/>
    </row>
    <row r="30" spans="1:15" x14ac:dyDescent="0.2">
      <c r="A30" s="20"/>
      <c r="B30" s="71"/>
      <c r="C30" s="79"/>
      <c r="D30" s="110"/>
      <c r="E30" s="110"/>
      <c r="F30" s="110"/>
      <c r="G30" s="110"/>
      <c r="H30" s="116"/>
    </row>
    <row r="31" spans="1:15" x14ac:dyDescent="0.2">
      <c r="E31" s="94"/>
      <c r="F31" s="79"/>
      <c r="G31" s="79"/>
      <c r="H31" s="79"/>
      <c r="I31" s="80"/>
    </row>
    <row r="32" spans="1:15" x14ac:dyDescent="0.2">
      <c r="E32" s="93"/>
      <c r="F32" s="79"/>
      <c r="G32" s="79"/>
      <c r="H32" s="79"/>
      <c r="I32" s="80"/>
      <c r="J32" s="134" t="s">
        <v>0</v>
      </c>
    </row>
    <row r="33" spans="5:9" x14ac:dyDescent="0.2">
      <c r="E33" s="94"/>
      <c r="H33" s="83"/>
      <c r="I33" s="83"/>
    </row>
    <row r="34" spans="5:9" x14ac:dyDescent="0.2">
      <c r="E34" s="93"/>
      <c r="F34" s="79"/>
      <c r="G34" s="79"/>
      <c r="H34" s="82"/>
      <c r="I34" s="82"/>
    </row>
    <row r="35" spans="5:9" x14ac:dyDescent="0.2">
      <c r="E35" s="93"/>
      <c r="H35" s="95"/>
      <c r="I35" s="95"/>
    </row>
    <row r="36" spans="5:9" x14ac:dyDescent="0.2">
      <c r="E36" s="96"/>
      <c r="F36" s="79"/>
      <c r="G36" s="79"/>
      <c r="H36" s="79"/>
      <c r="I36" s="80"/>
    </row>
    <row r="37" spans="5:9" x14ac:dyDescent="0.2">
      <c r="E37" s="93"/>
      <c r="F37" s="79"/>
      <c r="G37" s="79"/>
      <c r="H37" s="82"/>
      <c r="I37" s="80"/>
    </row>
    <row r="38" spans="5:9" x14ac:dyDescent="0.2">
      <c r="E38" s="93"/>
      <c r="G38" s="82"/>
      <c r="H38" s="82"/>
      <c r="I38" s="82"/>
    </row>
    <row r="39" spans="5:9" x14ac:dyDescent="0.2">
      <c r="E39" s="87"/>
      <c r="F39" s="79"/>
      <c r="G39" s="79"/>
      <c r="H39" s="82"/>
      <c r="I39" s="80"/>
    </row>
    <row r="40" spans="5:9" x14ac:dyDescent="0.2">
      <c r="E40" s="93"/>
      <c r="F40" s="79"/>
      <c r="G40" s="82"/>
      <c r="H40" s="79"/>
      <c r="I40" s="82"/>
    </row>
    <row r="41" spans="5:9" x14ac:dyDescent="0.2">
      <c r="E41" s="93"/>
      <c r="F41" s="79"/>
      <c r="G41" s="82"/>
      <c r="H41" s="79"/>
      <c r="I41" s="82"/>
    </row>
    <row r="42" spans="5:9" x14ac:dyDescent="0.2">
      <c r="E42" s="96"/>
      <c r="F42" s="79"/>
      <c r="G42" s="79"/>
      <c r="H42" s="79"/>
      <c r="I42" s="82"/>
    </row>
    <row r="43" spans="5:9" x14ac:dyDescent="0.2">
      <c r="E43" s="96"/>
      <c r="F43" s="79"/>
      <c r="G43" s="79"/>
      <c r="H43" s="82"/>
      <c r="I43" s="80"/>
    </row>
    <row r="44" spans="5:9" x14ac:dyDescent="0.2">
      <c r="E44"/>
      <c r="F44"/>
      <c r="I44" s="112"/>
    </row>
  </sheetData>
  <sortState xmlns:xlrd2="http://schemas.microsoft.com/office/spreadsheetml/2017/richdata2" ref="B16:G20">
    <sortCondition ref="G16:G20"/>
  </sortState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B85"/>
  <sheetViews>
    <sheetView topLeftCell="A23" workbookViewId="0">
      <selection activeCell="D29" sqref="D29"/>
    </sheetView>
  </sheetViews>
  <sheetFormatPr baseColWidth="10" defaultColWidth="14" defaultRowHeight="15" customHeight="1" x14ac:dyDescent="0.2"/>
  <cols>
    <col min="1" max="1" width="16.33203125" customWidth="1"/>
    <col min="2" max="2" width="10.6640625" customWidth="1"/>
    <col min="3" max="5" width="10.6640625" style="39" customWidth="1"/>
    <col min="6" max="6" width="7.33203125" customWidth="1"/>
    <col min="7" max="7" width="14" customWidth="1"/>
    <col min="8" max="8" width="12.1640625" customWidth="1"/>
    <col min="9" max="9" width="12.1640625" style="39" customWidth="1"/>
    <col min="10" max="10" width="18.83203125" customWidth="1"/>
    <col min="11" max="14" width="10.6640625" customWidth="1"/>
  </cols>
  <sheetData>
    <row r="1" spans="1:11" ht="21" customHeight="1" x14ac:dyDescent="0.2">
      <c r="A1" s="72" t="s">
        <v>65</v>
      </c>
      <c r="B1" s="72"/>
      <c r="C1" s="73"/>
      <c r="D1" s="73"/>
      <c r="E1" s="73"/>
    </row>
    <row r="2" spans="1:11" s="74" customFormat="1" ht="21" customHeight="1" x14ac:dyDescent="0.25">
      <c r="A2" s="75" t="s">
        <v>2</v>
      </c>
      <c r="B2" s="74" t="s">
        <v>30</v>
      </c>
    </row>
    <row r="3" spans="1:11" s="74" customFormat="1" ht="21" customHeight="1" x14ac:dyDescent="0.25">
      <c r="A3" s="75" t="s">
        <v>60</v>
      </c>
      <c r="B3" s="74" t="s">
        <v>32</v>
      </c>
    </row>
    <row r="4" spans="1:11" s="74" customFormat="1" ht="21" customHeight="1" x14ac:dyDescent="0.25"/>
    <row r="6" spans="1:11" ht="24" customHeight="1" x14ac:dyDescent="0.2">
      <c r="A6" s="133" t="s">
        <v>3</v>
      </c>
      <c r="B6" s="133"/>
      <c r="C6" s="133"/>
      <c r="D6" s="133"/>
      <c r="E6" s="133"/>
    </row>
    <row r="7" spans="1:11" ht="20.25" customHeight="1" x14ac:dyDescent="0.2">
      <c r="A7" s="76" t="s">
        <v>24</v>
      </c>
      <c r="B7" s="77" t="s">
        <v>67</v>
      </c>
      <c r="C7" s="77" t="s">
        <v>68</v>
      </c>
      <c r="D7" s="77" t="s">
        <v>69</v>
      </c>
      <c r="E7" s="77" t="s">
        <v>70</v>
      </c>
    </row>
    <row r="8" spans="1:11" x14ac:dyDescent="0.2">
      <c r="A8" s="78" t="s">
        <v>7</v>
      </c>
      <c r="B8" s="79">
        <v>0.85489999999999999</v>
      </c>
      <c r="C8" s="79">
        <v>0.85350000000000004</v>
      </c>
      <c r="D8" s="79">
        <v>0.84709999999999996</v>
      </c>
      <c r="E8" s="80">
        <v>0.84709999999999996</v>
      </c>
    </row>
    <row r="9" spans="1:11" x14ac:dyDescent="0.2">
      <c r="A9" s="81" t="s">
        <v>11</v>
      </c>
      <c r="B9" s="79">
        <v>0.96889999999999998</v>
      </c>
      <c r="C9" s="79">
        <v>0.96619999999999995</v>
      </c>
      <c r="D9" s="79"/>
      <c r="E9" s="82"/>
    </row>
    <row r="10" spans="1:11" x14ac:dyDescent="0.2">
      <c r="A10" s="73" t="s">
        <v>61</v>
      </c>
      <c r="B10" s="20">
        <v>0.98780000000000001</v>
      </c>
      <c r="C10" s="20"/>
      <c r="D10" s="20"/>
      <c r="E10" s="83"/>
    </row>
    <row r="11" spans="1:11" x14ac:dyDescent="0.2">
      <c r="A11" s="84" t="s">
        <v>27</v>
      </c>
      <c r="B11" s="80">
        <v>0.98750000000000004</v>
      </c>
      <c r="C11" s="80">
        <v>0.99490000000000001</v>
      </c>
      <c r="D11" s="80"/>
      <c r="E11" s="82"/>
    </row>
    <row r="12" spans="1:11" x14ac:dyDescent="0.2">
      <c r="A12" s="78" t="s">
        <v>6</v>
      </c>
      <c r="B12" s="79">
        <v>0.87760000000000005</v>
      </c>
      <c r="C12" s="79">
        <v>0.87909999999999999</v>
      </c>
      <c r="D12" s="79">
        <v>0.87309999999999999</v>
      </c>
      <c r="E12" s="80">
        <v>0.87229999999999996</v>
      </c>
    </row>
    <row r="13" spans="1:11" x14ac:dyDescent="0.2">
      <c r="A13" s="78" t="s">
        <v>62</v>
      </c>
      <c r="B13" s="39"/>
      <c r="C13" s="79">
        <v>0.88690000000000002</v>
      </c>
      <c r="E13" s="85">
        <v>0.87909999999999999</v>
      </c>
      <c r="K13" s="86"/>
    </row>
    <row r="14" spans="1:11" x14ac:dyDescent="0.2">
      <c r="A14" s="87" t="s">
        <v>29</v>
      </c>
      <c r="B14" s="79">
        <v>0.83850000000000002</v>
      </c>
      <c r="C14" s="79"/>
      <c r="D14" s="79"/>
      <c r="E14" s="82"/>
    </row>
    <row r="15" spans="1:11" x14ac:dyDescent="0.2">
      <c r="A15" s="66" t="s">
        <v>12</v>
      </c>
      <c r="B15" s="79">
        <v>0.83140000000000003</v>
      </c>
      <c r="C15" s="79"/>
      <c r="D15" s="79">
        <v>0.83020000000000005</v>
      </c>
      <c r="E15" s="82"/>
    </row>
    <row r="16" spans="1:11" x14ac:dyDescent="0.2">
      <c r="A16" s="5" t="s">
        <v>51</v>
      </c>
      <c r="B16" s="79">
        <v>0.95899999999999996</v>
      </c>
      <c r="C16" s="79">
        <v>0.95899999999999996</v>
      </c>
      <c r="D16" s="79"/>
      <c r="E16" s="82"/>
    </row>
    <row r="17" spans="1:12" x14ac:dyDescent="0.2">
      <c r="A17" s="68" t="s">
        <v>71</v>
      </c>
      <c r="B17" s="80"/>
      <c r="C17" s="80"/>
      <c r="D17" s="80"/>
      <c r="E17" s="82">
        <v>1.1093999999999999</v>
      </c>
    </row>
    <row r="18" spans="1:12" x14ac:dyDescent="0.2">
      <c r="A18" s="73" t="s">
        <v>8</v>
      </c>
      <c r="B18" s="79">
        <v>0.8518</v>
      </c>
      <c r="C18" s="79">
        <v>0.8538</v>
      </c>
      <c r="D18" s="79">
        <v>0.84489999999999998</v>
      </c>
      <c r="E18" s="80">
        <v>0.84419999999999995</v>
      </c>
    </row>
    <row r="19" spans="1:12" x14ac:dyDescent="0.2">
      <c r="A19" s="88" t="s">
        <v>10</v>
      </c>
      <c r="B19" s="79">
        <v>0.84919999999999995</v>
      </c>
      <c r="C19" s="82"/>
      <c r="D19" s="79"/>
      <c r="E19" s="80">
        <v>0.84460000000000002</v>
      </c>
      <c r="L19" s="3"/>
    </row>
    <row r="20" spans="1:12" ht="15" customHeight="1" x14ac:dyDescent="0.2">
      <c r="A20" s="73" t="s">
        <v>9</v>
      </c>
      <c r="B20" s="79">
        <v>0.94830000000000003</v>
      </c>
      <c r="C20" s="79">
        <v>0.94820000000000004</v>
      </c>
      <c r="D20" s="79">
        <v>0.9405</v>
      </c>
      <c r="E20" s="80">
        <v>0.9395</v>
      </c>
    </row>
    <row r="21" spans="1:12" s="39" customFormat="1" ht="15" customHeight="1" x14ac:dyDescent="0.2">
      <c r="A21" s="68" t="s">
        <v>28</v>
      </c>
      <c r="B21" s="80">
        <v>0.9486</v>
      </c>
      <c r="C21" s="80"/>
      <c r="D21" s="80"/>
      <c r="E21" s="80"/>
    </row>
    <row r="22" spans="1:12" x14ac:dyDescent="0.2">
      <c r="L22" s="3"/>
    </row>
    <row r="23" spans="1:12" ht="24" customHeight="1" x14ac:dyDescent="0.2">
      <c r="A23" s="133" t="s">
        <v>13</v>
      </c>
      <c r="B23" s="133"/>
      <c r="C23" s="133"/>
      <c r="D23" s="133"/>
      <c r="E23" s="133"/>
    </row>
    <row r="24" spans="1:12" ht="15.75" customHeight="1" x14ac:dyDescent="0.2">
      <c r="A24" s="76" t="s">
        <v>24</v>
      </c>
      <c r="B24" s="77" t="str">
        <f>B7</f>
        <v>RI 2019</v>
      </c>
      <c r="C24" s="77" t="str">
        <f>C7</f>
        <v>RI 2020</v>
      </c>
      <c r="D24" s="77" t="str">
        <f>D7</f>
        <v>RI 2021</v>
      </c>
      <c r="E24" s="77" t="str">
        <f>E7</f>
        <v>RI 2022</v>
      </c>
    </row>
    <row r="25" spans="1:12" ht="15.75" customHeight="1" x14ac:dyDescent="0.2">
      <c r="A25" s="89" t="s">
        <v>15</v>
      </c>
      <c r="B25" s="79">
        <v>0.90620000000000001</v>
      </c>
      <c r="C25" s="79">
        <v>0.90459999999999996</v>
      </c>
      <c r="D25" s="79">
        <v>0.89449999999999996</v>
      </c>
      <c r="E25" s="80">
        <v>0.89370000000000005</v>
      </c>
      <c r="I25" s="73"/>
    </row>
    <row r="26" spans="1:12" ht="15.75" customHeight="1" x14ac:dyDescent="0.2">
      <c r="A26" s="90" t="s">
        <v>22</v>
      </c>
      <c r="B26" s="79">
        <v>0.86919999999999997</v>
      </c>
      <c r="C26" s="79">
        <v>0.86780000000000002</v>
      </c>
      <c r="D26" s="82">
        <v>0.86780000000000002</v>
      </c>
      <c r="E26" s="82">
        <f>0.8678*1.05</f>
        <v>0.91119000000000006</v>
      </c>
      <c r="I26" s="73"/>
    </row>
    <row r="27" spans="1:12" ht="15.75" customHeight="1" x14ac:dyDescent="0.2">
      <c r="A27" s="59" t="s">
        <v>52</v>
      </c>
      <c r="B27" s="91">
        <v>0.88339999999999996</v>
      </c>
      <c r="C27" s="80"/>
      <c r="D27" s="80">
        <v>0.87339999999999995</v>
      </c>
      <c r="E27" s="80">
        <v>0.87250000000000005</v>
      </c>
      <c r="I27" s="73"/>
    </row>
    <row r="28" spans="1:12" s="39" customFormat="1" ht="15.75" customHeight="1" x14ac:dyDescent="0.2">
      <c r="A28" s="69" t="s">
        <v>46</v>
      </c>
      <c r="B28" s="80">
        <v>0.84299999999999997</v>
      </c>
      <c r="C28" s="80">
        <v>0.84419999999999995</v>
      </c>
      <c r="D28" s="82">
        <v>0.84419999999999995</v>
      </c>
      <c r="E28" s="80">
        <v>0.83840000000000003</v>
      </c>
      <c r="I28" s="73"/>
    </row>
    <row r="29" spans="1:12" ht="15.75" customHeight="1" x14ac:dyDescent="0.2">
      <c r="A29" s="89" t="s">
        <v>63</v>
      </c>
      <c r="B29" s="39"/>
      <c r="D29" s="79">
        <v>0.83540000000000003</v>
      </c>
      <c r="E29" s="82"/>
      <c r="I29" s="73"/>
    </row>
    <row r="30" spans="1:12" ht="15.75" customHeight="1" x14ac:dyDescent="0.2">
      <c r="A30" s="89" t="s">
        <v>48</v>
      </c>
      <c r="B30" s="39"/>
      <c r="C30" s="82"/>
      <c r="D30" s="79">
        <v>0.93020000000000003</v>
      </c>
      <c r="E30" s="80">
        <v>0.9294</v>
      </c>
      <c r="I30" s="73"/>
    </row>
    <row r="31" spans="1:12" s="39" customFormat="1" ht="15.75" customHeight="1" x14ac:dyDescent="0.2">
      <c r="A31" s="89" t="s">
        <v>14</v>
      </c>
      <c r="B31" s="79">
        <v>0.87060000000000004</v>
      </c>
      <c r="C31" s="79">
        <v>0.86990000000000001</v>
      </c>
      <c r="D31" s="79">
        <v>0.86370000000000002</v>
      </c>
      <c r="E31" s="79">
        <v>0.86339999999999995</v>
      </c>
      <c r="I31" s="73"/>
    </row>
    <row r="32" spans="1:12" ht="15.75" customHeight="1" x14ac:dyDescent="0.2">
      <c r="A32" s="89"/>
      <c r="B32" s="79"/>
      <c r="C32" s="79"/>
      <c r="D32" s="79"/>
      <c r="E32" s="80"/>
    </row>
    <row r="33" spans="1:1022 1025:2046 2049:3070 3073:4094 4097:5118 5121:6142 6145:7166 7169:8190 8193:9214 9217:10238 10241:11262 11265:12286 12289:13310 13313:14334 14337:15358 15361:16382" s="39" customFormat="1" x14ac:dyDescent="0.2">
      <c r="A33" s="67"/>
      <c r="D33" s="83"/>
      <c r="E33" s="83"/>
      <c r="F33" s="67"/>
      <c r="I33" s="83"/>
      <c r="J33" s="67"/>
      <c r="M33" s="83"/>
      <c r="N33" s="67"/>
      <c r="Q33" s="83"/>
      <c r="R33" s="67"/>
      <c r="U33" s="83"/>
      <c r="V33" s="67"/>
      <c r="Y33" s="83"/>
      <c r="Z33" s="67"/>
      <c r="AC33" s="83"/>
      <c r="AD33" s="67"/>
      <c r="AG33" s="83"/>
      <c r="AH33" s="67"/>
      <c r="AK33" s="83"/>
      <c r="AL33" s="67"/>
      <c r="AO33" s="83"/>
      <c r="AP33" s="67"/>
      <c r="AS33" s="83"/>
      <c r="AT33" s="67"/>
      <c r="AW33" s="83"/>
      <c r="AX33" s="67"/>
      <c r="BA33" s="83"/>
      <c r="BB33" s="67"/>
      <c r="BE33" s="83"/>
      <c r="BF33" s="67"/>
      <c r="BI33" s="83"/>
      <c r="BJ33" s="67"/>
      <c r="BM33" s="83"/>
      <c r="BN33" s="67"/>
      <c r="BQ33" s="83"/>
      <c r="BR33" s="67"/>
      <c r="BU33" s="83"/>
      <c r="BV33" s="67"/>
      <c r="BY33" s="83"/>
      <c r="BZ33" s="67"/>
      <c r="CC33" s="83"/>
      <c r="CD33" s="67"/>
      <c r="CG33" s="83"/>
      <c r="CH33" s="67"/>
      <c r="CK33" s="83"/>
      <c r="CL33" s="67"/>
      <c r="CO33" s="83"/>
      <c r="CP33" s="67"/>
      <c r="CS33" s="83"/>
      <c r="CT33" s="67"/>
      <c r="CW33" s="83"/>
      <c r="CX33" s="67"/>
      <c r="DA33" s="83"/>
      <c r="DB33" s="67"/>
      <c r="DE33" s="83"/>
      <c r="DF33" s="67"/>
      <c r="DI33" s="83"/>
      <c r="DJ33" s="67"/>
      <c r="DM33" s="83"/>
      <c r="DN33" s="67"/>
      <c r="DQ33" s="83"/>
      <c r="DR33" s="67"/>
      <c r="DU33" s="83"/>
      <c r="DV33" s="67"/>
      <c r="DY33" s="83"/>
      <c r="DZ33" s="67"/>
      <c r="EC33" s="83"/>
      <c r="ED33" s="67"/>
      <c r="EG33" s="83"/>
      <c r="EH33" s="67"/>
      <c r="EK33" s="83"/>
      <c r="EL33" s="67"/>
      <c r="EO33" s="83"/>
      <c r="EP33" s="67"/>
      <c r="ES33" s="83"/>
      <c r="ET33" s="67"/>
      <c r="EW33" s="83"/>
      <c r="EX33" s="67"/>
      <c r="FA33" s="83"/>
      <c r="FB33" s="67"/>
      <c r="FE33" s="83"/>
      <c r="FF33" s="67"/>
      <c r="FI33" s="83"/>
      <c r="FJ33" s="67"/>
      <c r="FM33" s="83"/>
      <c r="FN33" s="67"/>
      <c r="FQ33" s="83"/>
      <c r="FR33" s="67"/>
      <c r="FU33" s="83"/>
      <c r="FV33" s="67"/>
      <c r="FY33" s="83"/>
      <c r="FZ33" s="67"/>
      <c r="GC33" s="83"/>
      <c r="GD33" s="67"/>
      <c r="GG33" s="83"/>
      <c r="GH33" s="67"/>
      <c r="GK33" s="83"/>
      <c r="GL33" s="67"/>
      <c r="GO33" s="83"/>
      <c r="GP33" s="67"/>
      <c r="GS33" s="83"/>
      <c r="GT33" s="67"/>
      <c r="GW33" s="83"/>
      <c r="GX33" s="67"/>
      <c r="HA33" s="83"/>
      <c r="HB33" s="67"/>
      <c r="HE33" s="83"/>
      <c r="HF33" s="67"/>
      <c r="HI33" s="83"/>
      <c r="HJ33" s="67"/>
      <c r="HM33" s="83"/>
      <c r="HN33" s="67"/>
      <c r="HQ33" s="83"/>
      <c r="HR33" s="67"/>
      <c r="HU33" s="83"/>
      <c r="HV33" s="67"/>
      <c r="HY33" s="83"/>
      <c r="HZ33" s="67"/>
      <c r="IC33" s="83"/>
      <c r="ID33" s="67"/>
      <c r="IG33" s="83"/>
      <c r="IH33" s="67"/>
      <c r="IK33" s="83"/>
      <c r="IL33" s="67"/>
      <c r="IO33" s="83"/>
      <c r="IP33" s="67"/>
      <c r="IS33" s="83"/>
      <c r="IT33" s="67"/>
      <c r="IW33" s="83"/>
      <c r="IX33" s="67"/>
      <c r="JA33" s="83"/>
      <c r="JB33" s="67"/>
      <c r="JE33" s="83"/>
      <c r="JF33" s="67"/>
      <c r="JI33" s="83"/>
      <c r="JJ33" s="67"/>
      <c r="JM33" s="83"/>
      <c r="JN33" s="67"/>
      <c r="JQ33" s="83"/>
      <c r="JR33" s="67"/>
      <c r="JU33" s="83"/>
      <c r="JV33" s="67"/>
      <c r="JY33" s="83"/>
      <c r="JZ33" s="67"/>
      <c r="KC33" s="83"/>
      <c r="KD33" s="67"/>
      <c r="KG33" s="83"/>
      <c r="KH33" s="67"/>
      <c r="KK33" s="83"/>
      <c r="KL33" s="67"/>
      <c r="KO33" s="83"/>
      <c r="KP33" s="67"/>
      <c r="KS33" s="83"/>
      <c r="KT33" s="67"/>
      <c r="KW33" s="83"/>
      <c r="KX33" s="67"/>
      <c r="LA33" s="83"/>
      <c r="LB33" s="67"/>
      <c r="LE33" s="83"/>
      <c r="LF33" s="67"/>
      <c r="LI33" s="83"/>
      <c r="LJ33" s="67"/>
      <c r="LM33" s="83"/>
      <c r="LN33" s="67"/>
      <c r="LQ33" s="83"/>
      <c r="LR33" s="67"/>
      <c r="LU33" s="83"/>
      <c r="LV33" s="67"/>
      <c r="LY33" s="83"/>
      <c r="LZ33" s="67"/>
      <c r="MC33" s="83"/>
      <c r="MD33" s="67"/>
      <c r="MG33" s="83"/>
      <c r="MH33" s="67"/>
      <c r="MK33" s="83"/>
      <c r="ML33" s="67"/>
      <c r="MO33" s="83"/>
      <c r="MP33" s="67"/>
      <c r="MS33" s="83"/>
      <c r="MT33" s="67"/>
      <c r="MW33" s="83"/>
      <c r="MX33" s="67"/>
      <c r="NA33" s="83"/>
      <c r="NB33" s="67"/>
      <c r="NE33" s="83"/>
      <c r="NF33" s="67"/>
      <c r="NI33" s="83"/>
      <c r="NJ33" s="67"/>
      <c r="NM33" s="83"/>
      <c r="NN33" s="67"/>
      <c r="NQ33" s="83"/>
      <c r="NR33" s="67"/>
      <c r="NU33" s="83"/>
      <c r="NV33" s="67"/>
      <c r="NY33" s="83"/>
      <c r="NZ33" s="67"/>
      <c r="OC33" s="83"/>
      <c r="OD33" s="67"/>
      <c r="OG33" s="83"/>
      <c r="OH33" s="67"/>
      <c r="OK33" s="83"/>
      <c r="OL33" s="67"/>
      <c r="OO33" s="83"/>
      <c r="OP33" s="67"/>
      <c r="OS33" s="83"/>
      <c r="OT33" s="67"/>
      <c r="OW33" s="83"/>
      <c r="OX33" s="67"/>
      <c r="PA33" s="83"/>
      <c r="PB33" s="67"/>
      <c r="PE33" s="83"/>
      <c r="PF33" s="67"/>
      <c r="PI33" s="83"/>
      <c r="PJ33" s="67"/>
      <c r="PM33" s="83"/>
      <c r="PN33" s="67"/>
      <c r="PQ33" s="83"/>
      <c r="PR33" s="67"/>
      <c r="PU33" s="83"/>
      <c r="PV33" s="67"/>
      <c r="PY33" s="83"/>
      <c r="PZ33" s="67"/>
      <c r="QC33" s="83"/>
      <c r="QD33" s="67"/>
      <c r="QG33" s="83"/>
      <c r="QH33" s="67"/>
      <c r="QK33" s="83"/>
      <c r="QL33" s="67"/>
      <c r="QO33" s="83"/>
      <c r="QP33" s="67"/>
      <c r="QS33" s="83"/>
      <c r="QT33" s="67"/>
      <c r="QW33" s="83"/>
      <c r="QX33" s="67"/>
      <c r="RA33" s="83"/>
      <c r="RB33" s="67"/>
      <c r="RE33" s="83"/>
      <c r="RF33" s="67"/>
      <c r="RI33" s="83"/>
      <c r="RJ33" s="67"/>
      <c r="RM33" s="83"/>
      <c r="RN33" s="67"/>
      <c r="RQ33" s="83"/>
      <c r="RR33" s="67"/>
      <c r="RU33" s="83"/>
      <c r="RV33" s="67"/>
      <c r="RY33" s="83"/>
      <c r="RZ33" s="67"/>
      <c r="SC33" s="83"/>
      <c r="SD33" s="67"/>
      <c r="SG33" s="83"/>
      <c r="SH33" s="67"/>
      <c r="SK33" s="83"/>
      <c r="SL33" s="67"/>
      <c r="SO33" s="83"/>
      <c r="SP33" s="67"/>
      <c r="SS33" s="83"/>
      <c r="ST33" s="67"/>
      <c r="SW33" s="83"/>
      <c r="SX33" s="67"/>
      <c r="TA33" s="83"/>
      <c r="TB33" s="67"/>
      <c r="TE33" s="83"/>
      <c r="TF33" s="67"/>
      <c r="TI33" s="83"/>
      <c r="TJ33" s="67"/>
      <c r="TM33" s="83"/>
      <c r="TN33" s="67"/>
      <c r="TQ33" s="83"/>
      <c r="TR33" s="67"/>
      <c r="TU33" s="83"/>
      <c r="TV33" s="67"/>
      <c r="TY33" s="83"/>
      <c r="TZ33" s="67"/>
      <c r="UC33" s="83"/>
      <c r="UD33" s="67"/>
      <c r="UG33" s="83"/>
      <c r="UH33" s="67"/>
      <c r="UK33" s="83"/>
      <c r="UL33" s="67"/>
      <c r="UO33" s="83"/>
      <c r="UP33" s="67"/>
      <c r="US33" s="83"/>
      <c r="UT33" s="67"/>
      <c r="UW33" s="83"/>
      <c r="UX33" s="67"/>
      <c r="VA33" s="83"/>
      <c r="VB33" s="67"/>
      <c r="VE33" s="83"/>
      <c r="VF33" s="67"/>
      <c r="VI33" s="83"/>
      <c r="VJ33" s="67"/>
      <c r="VM33" s="83"/>
      <c r="VN33" s="67"/>
      <c r="VQ33" s="83"/>
      <c r="VR33" s="67"/>
      <c r="VU33" s="83"/>
      <c r="VV33" s="67"/>
      <c r="VY33" s="83"/>
      <c r="VZ33" s="67"/>
      <c r="WC33" s="83"/>
      <c r="WD33" s="67"/>
      <c r="WG33" s="83"/>
      <c r="WH33" s="67"/>
      <c r="WK33" s="83"/>
      <c r="WL33" s="67"/>
      <c r="WO33" s="83"/>
      <c r="WP33" s="67"/>
      <c r="WS33" s="83"/>
      <c r="WT33" s="67"/>
      <c r="WW33" s="83"/>
      <c r="WX33" s="67"/>
      <c r="XA33" s="83"/>
      <c r="XB33" s="67"/>
      <c r="XE33" s="83"/>
      <c r="XF33" s="67"/>
      <c r="XI33" s="83"/>
      <c r="XJ33" s="67"/>
      <c r="XM33" s="83"/>
      <c r="XN33" s="67"/>
      <c r="XQ33" s="83"/>
      <c r="XR33" s="67"/>
      <c r="XU33" s="83"/>
      <c r="XV33" s="67"/>
      <c r="XY33" s="83"/>
      <c r="XZ33" s="67"/>
      <c r="YC33" s="83"/>
      <c r="YD33" s="67"/>
      <c r="YG33" s="83"/>
      <c r="YH33" s="67"/>
      <c r="YK33" s="83"/>
      <c r="YL33" s="67"/>
      <c r="YO33" s="83"/>
      <c r="YP33" s="67"/>
      <c r="YS33" s="83"/>
      <c r="YT33" s="67"/>
      <c r="YW33" s="83"/>
      <c r="YX33" s="67"/>
      <c r="ZA33" s="83"/>
      <c r="ZB33" s="67"/>
      <c r="ZE33" s="83"/>
      <c r="ZF33" s="67"/>
      <c r="ZI33" s="83"/>
      <c r="ZJ33" s="67"/>
      <c r="ZM33" s="83"/>
      <c r="ZN33" s="67"/>
      <c r="ZQ33" s="83"/>
      <c r="ZR33" s="67"/>
      <c r="ZU33" s="83"/>
      <c r="ZV33" s="67"/>
      <c r="ZY33" s="83"/>
      <c r="ZZ33" s="67"/>
      <c r="AAC33" s="83"/>
      <c r="AAD33" s="67"/>
      <c r="AAG33" s="83"/>
      <c r="AAH33" s="67"/>
      <c r="AAK33" s="83"/>
      <c r="AAL33" s="67"/>
      <c r="AAO33" s="83"/>
      <c r="AAP33" s="67"/>
      <c r="AAS33" s="83"/>
      <c r="AAT33" s="67"/>
      <c r="AAW33" s="83"/>
      <c r="AAX33" s="67"/>
      <c r="ABA33" s="83"/>
      <c r="ABB33" s="67"/>
      <c r="ABE33" s="83"/>
      <c r="ABF33" s="67"/>
      <c r="ABI33" s="83"/>
      <c r="ABJ33" s="67"/>
      <c r="ABM33" s="83"/>
      <c r="ABN33" s="67"/>
      <c r="ABQ33" s="83"/>
      <c r="ABR33" s="67"/>
      <c r="ABU33" s="83"/>
      <c r="ABV33" s="67"/>
      <c r="ABY33" s="83"/>
      <c r="ABZ33" s="67"/>
      <c r="ACC33" s="83"/>
      <c r="ACD33" s="67"/>
      <c r="ACG33" s="83"/>
      <c r="ACH33" s="67"/>
      <c r="ACK33" s="83"/>
      <c r="ACL33" s="67"/>
      <c r="ACO33" s="83"/>
      <c r="ACP33" s="67"/>
      <c r="ACS33" s="83"/>
      <c r="ACT33" s="67"/>
      <c r="ACW33" s="83"/>
      <c r="ACX33" s="67"/>
      <c r="ADA33" s="83"/>
      <c r="ADB33" s="67"/>
      <c r="ADE33" s="83"/>
      <c r="ADF33" s="67"/>
      <c r="ADI33" s="83"/>
      <c r="ADJ33" s="67"/>
      <c r="ADM33" s="83"/>
      <c r="ADN33" s="67"/>
      <c r="ADQ33" s="83"/>
      <c r="ADR33" s="67"/>
      <c r="ADU33" s="83"/>
      <c r="ADV33" s="67"/>
      <c r="ADY33" s="83"/>
      <c r="ADZ33" s="67"/>
      <c r="AEC33" s="83"/>
      <c r="AED33" s="67"/>
      <c r="AEG33" s="83"/>
      <c r="AEH33" s="67"/>
      <c r="AEK33" s="83"/>
      <c r="AEL33" s="67"/>
      <c r="AEO33" s="83"/>
      <c r="AEP33" s="67"/>
      <c r="AES33" s="83"/>
      <c r="AET33" s="67"/>
      <c r="AEW33" s="83"/>
      <c r="AEX33" s="67"/>
      <c r="AFA33" s="83"/>
      <c r="AFB33" s="67"/>
      <c r="AFE33" s="83"/>
      <c r="AFF33" s="67"/>
      <c r="AFI33" s="83"/>
      <c r="AFJ33" s="67"/>
      <c r="AFM33" s="83"/>
      <c r="AFN33" s="67"/>
      <c r="AFQ33" s="83"/>
      <c r="AFR33" s="67"/>
      <c r="AFU33" s="83"/>
      <c r="AFV33" s="67"/>
      <c r="AFY33" s="83"/>
      <c r="AFZ33" s="67"/>
      <c r="AGC33" s="83"/>
      <c r="AGD33" s="67"/>
      <c r="AGG33" s="83"/>
      <c r="AGH33" s="67"/>
      <c r="AGK33" s="83"/>
      <c r="AGL33" s="67"/>
      <c r="AGO33" s="83"/>
      <c r="AGP33" s="67"/>
      <c r="AGS33" s="83"/>
      <c r="AGT33" s="67"/>
      <c r="AGW33" s="83"/>
      <c r="AGX33" s="67"/>
      <c r="AHA33" s="83"/>
      <c r="AHB33" s="67"/>
      <c r="AHE33" s="83"/>
      <c r="AHF33" s="67"/>
      <c r="AHI33" s="83"/>
      <c r="AHJ33" s="67"/>
      <c r="AHM33" s="83"/>
      <c r="AHN33" s="67"/>
      <c r="AHQ33" s="83"/>
      <c r="AHR33" s="67"/>
      <c r="AHU33" s="83"/>
      <c r="AHV33" s="67"/>
      <c r="AHY33" s="83"/>
      <c r="AHZ33" s="67"/>
      <c r="AIC33" s="83"/>
      <c r="AID33" s="67"/>
      <c r="AIG33" s="83"/>
      <c r="AIH33" s="67"/>
      <c r="AIK33" s="83"/>
      <c r="AIL33" s="67"/>
      <c r="AIO33" s="83"/>
      <c r="AIP33" s="67"/>
      <c r="AIS33" s="83"/>
      <c r="AIT33" s="67"/>
      <c r="AIW33" s="83"/>
      <c r="AIX33" s="67"/>
      <c r="AJA33" s="83"/>
      <c r="AJB33" s="67"/>
      <c r="AJE33" s="83"/>
      <c r="AJF33" s="67"/>
      <c r="AJI33" s="83"/>
      <c r="AJJ33" s="67"/>
      <c r="AJM33" s="83"/>
      <c r="AJN33" s="67"/>
      <c r="AJQ33" s="83"/>
      <c r="AJR33" s="67"/>
      <c r="AJU33" s="83"/>
      <c r="AJV33" s="67"/>
      <c r="AJY33" s="83"/>
      <c r="AJZ33" s="67"/>
      <c r="AKC33" s="83"/>
      <c r="AKD33" s="67"/>
      <c r="AKG33" s="83"/>
      <c r="AKH33" s="67"/>
      <c r="AKK33" s="83"/>
      <c r="AKL33" s="67"/>
      <c r="AKO33" s="83"/>
      <c r="AKP33" s="67"/>
      <c r="AKS33" s="83"/>
      <c r="AKT33" s="67"/>
      <c r="AKW33" s="83"/>
      <c r="AKX33" s="67"/>
      <c r="ALA33" s="83"/>
      <c r="ALB33" s="67"/>
      <c r="ALE33" s="83"/>
      <c r="ALF33" s="67"/>
      <c r="ALI33" s="83"/>
      <c r="ALJ33" s="67"/>
      <c r="ALM33" s="83"/>
      <c r="ALN33" s="67"/>
      <c r="ALQ33" s="83"/>
      <c r="ALR33" s="67"/>
      <c r="ALU33" s="83"/>
      <c r="ALV33" s="67"/>
      <c r="ALY33" s="83"/>
      <c r="ALZ33" s="67"/>
      <c r="AMC33" s="83"/>
      <c r="AMD33" s="67"/>
      <c r="AMG33" s="83"/>
      <c r="AMH33" s="67"/>
      <c r="AMK33" s="83"/>
      <c r="AML33" s="67"/>
      <c r="AMO33" s="83"/>
      <c r="AMP33" s="67"/>
      <c r="AMS33" s="83"/>
      <c r="AMT33" s="67"/>
      <c r="AMW33" s="83"/>
      <c r="AMX33" s="67"/>
      <c r="ANA33" s="83"/>
      <c r="ANB33" s="67"/>
      <c r="ANE33" s="83"/>
      <c r="ANF33" s="67"/>
      <c r="ANI33" s="83"/>
      <c r="ANJ33" s="67"/>
      <c r="ANM33" s="83"/>
      <c r="ANN33" s="67"/>
      <c r="ANQ33" s="83"/>
      <c r="ANR33" s="67"/>
      <c r="ANU33" s="83"/>
      <c r="ANV33" s="67"/>
      <c r="ANY33" s="83"/>
      <c r="ANZ33" s="67"/>
      <c r="AOC33" s="83"/>
      <c r="AOD33" s="67"/>
      <c r="AOG33" s="83"/>
      <c r="AOH33" s="67"/>
      <c r="AOK33" s="83"/>
      <c r="AOL33" s="67"/>
      <c r="AOO33" s="83"/>
      <c r="AOP33" s="67"/>
      <c r="AOS33" s="83"/>
      <c r="AOT33" s="67"/>
      <c r="AOW33" s="83"/>
      <c r="AOX33" s="67"/>
      <c r="APA33" s="83"/>
      <c r="APB33" s="67"/>
      <c r="APE33" s="83"/>
      <c r="APF33" s="67"/>
      <c r="API33" s="83"/>
      <c r="APJ33" s="67"/>
      <c r="APM33" s="83"/>
      <c r="APN33" s="67"/>
      <c r="APQ33" s="83"/>
      <c r="APR33" s="67"/>
      <c r="APU33" s="83"/>
      <c r="APV33" s="67"/>
      <c r="APY33" s="83"/>
      <c r="APZ33" s="67"/>
      <c r="AQC33" s="83"/>
      <c r="AQD33" s="67"/>
      <c r="AQG33" s="83"/>
      <c r="AQH33" s="67"/>
      <c r="AQK33" s="83"/>
      <c r="AQL33" s="67"/>
      <c r="AQO33" s="83"/>
      <c r="AQP33" s="67"/>
      <c r="AQS33" s="83"/>
      <c r="AQT33" s="67"/>
      <c r="AQW33" s="83"/>
      <c r="AQX33" s="67"/>
      <c r="ARA33" s="83"/>
      <c r="ARB33" s="67"/>
      <c r="ARE33" s="83"/>
      <c r="ARF33" s="67"/>
      <c r="ARI33" s="83"/>
      <c r="ARJ33" s="67"/>
      <c r="ARM33" s="83"/>
      <c r="ARN33" s="67"/>
      <c r="ARQ33" s="83"/>
      <c r="ARR33" s="67"/>
      <c r="ARU33" s="83"/>
      <c r="ARV33" s="67"/>
      <c r="ARY33" s="83"/>
      <c r="ARZ33" s="67"/>
      <c r="ASC33" s="83"/>
      <c r="ASD33" s="67"/>
      <c r="ASG33" s="83"/>
      <c r="ASH33" s="67"/>
      <c r="ASK33" s="83"/>
      <c r="ASL33" s="67"/>
      <c r="ASO33" s="83"/>
      <c r="ASP33" s="67"/>
      <c r="ASS33" s="83"/>
      <c r="AST33" s="67"/>
      <c r="ASW33" s="83"/>
      <c r="ASX33" s="67"/>
      <c r="ATA33" s="83"/>
      <c r="ATB33" s="67"/>
      <c r="ATE33" s="83"/>
      <c r="ATF33" s="67"/>
      <c r="ATI33" s="83"/>
      <c r="ATJ33" s="67"/>
      <c r="ATM33" s="83"/>
      <c r="ATN33" s="67"/>
      <c r="ATQ33" s="83"/>
      <c r="ATR33" s="67"/>
      <c r="ATU33" s="83"/>
      <c r="ATV33" s="67"/>
      <c r="ATY33" s="83"/>
      <c r="ATZ33" s="67"/>
      <c r="AUC33" s="83"/>
      <c r="AUD33" s="67"/>
      <c r="AUG33" s="83"/>
      <c r="AUH33" s="67"/>
      <c r="AUK33" s="83"/>
      <c r="AUL33" s="67"/>
      <c r="AUO33" s="83"/>
      <c r="AUP33" s="67"/>
      <c r="AUS33" s="83"/>
      <c r="AUT33" s="67"/>
      <c r="AUW33" s="83"/>
      <c r="AUX33" s="67"/>
      <c r="AVA33" s="83"/>
      <c r="AVB33" s="67"/>
      <c r="AVE33" s="83"/>
      <c r="AVF33" s="67"/>
      <c r="AVI33" s="83"/>
      <c r="AVJ33" s="67"/>
      <c r="AVM33" s="83"/>
      <c r="AVN33" s="67"/>
      <c r="AVQ33" s="83"/>
      <c r="AVR33" s="67"/>
      <c r="AVU33" s="83"/>
      <c r="AVV33" s="67"/>
      <c r="AVY33" s="83"/>
      <c r="AVZ33" s="67"/>
      <c r="AWC33" s="83"/>
      <c r="AWD33" s="67"/>
      <c r="AWG33" s="83"/>
      <c r="AWH33" s="67"/>
      <c r="AWK33" s="83"/>
      <c r="AWL33" s="67"/>
      <c r="AWO33" s="83"/>
      <c r="AWP33" s="67"/>
      <c r="AWS33" s="83"/>
      <c r="AWT33" s="67"/>
      <c r="AWW33" s="83"/>
      <c r="AWX33" s="67"/>
      <c r="AXA33" s="83"/>
      <c r="AXB33" s="67"/>
      <c r="AXE33" s="83"/>
      <c r="AXF33" s="67"/>
      <c r="AXI33" s="83"/>
      <c r="AXJ33" s="67"/>
      <c r="AXM33" s="83"/>
      <c r="AXN33" s="67"/>
      <c r="AXQ33" s="83"/>
      <c r="AXR33" s="67"/>
      <c r="AXU33" s="83"/>
      <c r="AXV33" s="67"/>
      <c r="AXY33" s="83"/>
      <c r="AXZ33" s="67"/>
      <c r="AYC33" s="83"/>
      <c r="AYD33" s="67"/>
      <c r="AYG33" s="83"/>
      <c r="AYH33" s="67"/>
      <c r="AYK33" s="83"/>
      <c r="AYL33" s="67"/>
      <c r="AYO33" s="83"/>
      <c r="AYP33" s="67"/>
      <c r="AYS33" s="83"/>
      <c r="AYT33" s="67"/>
      <c r="AYW33" s="83"/>
      <c r="AYX33" s="67"/>
      <c r="AZA33" s="83"/>
      <c r="AZB33" s="67"/>
      <c r="AZE33" s="83"/>
      <c r="AZF33" s="67"/>
      <c r="AZI33" s="83"/>
      <c r="AZJ33" s="67"/>
      <c r="AZM33" s="83"/>
      <c r="AZN33" s="67"/>
      <c r="AZQ33" s="83"/>
      <c r="AZR33" s="67"/>
      <c r="AZU33" s="83"/>
      <c r="AZV33" s="67"/>
      <c r="AZY33" s="83"/>
      <c r="AZZ33" s="67"/>
      <c r="BAC33" s="83"/>
      <c r="BAD33" s="67"/>
      <c r="BAG33" s="83"/>
      <c r="BAH33" s="67"/>
      <c r="BAK33" s="83"/>
      <c r="BAL33" s="67"/>
      <c r="BAO33" s="83"/>
      <c r="BAP33" s="67"/>
      <c r="BAS33" s="83"/>
      <c r="BAT33" s="67"/>
      <c r="BAW33" s="83"/>
      <c r="BAX33" s="67"/>
      <c r="BBA33" s="83"/>
      <c r="BBB33" s="67"/>
      <c r="BBE33" s="83"/>
      <c r="BBF33" s="67"/>
      <c r="BBI33" s="83"/>
      <c r="BBJ33" s="67"/>
      <c r="BBM33" s="83"/>
      <c r="BBN33" s="67"/>
      <c r="BBQ33" s="83"/>
      <c r="BBR33" s="67"/>
      <c r="BBU33" s="83"/>
      <c r="BBV33" s="67"/>
      <c r="BBY33" s="83"/>
      <c r="BBZ33" s="67"/>
      <c r="BCC33" s="83"/>
      <c r="BCD33" s="67"/>
      <c r="BCG33" s="83"/>
      <c r="BCH33" s="67"/>
      <c r="BCK33" s="83"/>
      <c r="BCL33" s="67"/>
      <c r="BCO33" s="83"/>
      <c r="BCP33" s="67"/>
      <c r="BCS33" s="83"/>
      <c r="BCT33" s="67"/>
      <c r="BCW33" s="83"/>
      <c r="BCX33" s="67"/>
      <c r="BDA33" s="83"/>
      <c r="BDB33" s="67"/>
      <c r="BDE33" s="83"/>
      <c r="BDF33" s="67"/>
      <c r="BDI33" s="83"/>
      <c r="BDJ33" s="67"/>
      <c r="BDM33" s="83"/>
      <c r="BDN33" s="67"/>
      <c r="BDQ33" s="83"/>
      <c r="BDR33" s="67"/>
      <c r="BDU33" s="83"/>
      <c r="BDV33" s="67"/>
      <c r="BDY33" s="83"/>
      <c r="BDZ33" s="67"/>
      <c r="BEC33" s="83"/>
      <c r="BED33" s="67"/>
      <c r="BEG33" s="83"/>
      <c r="BEH33" s="67"/>
      <c r="BEK33" s="83"/>
      <c r="BEL33" s="67"/>
      <c r="BEO33" s="83"/>
      <c r="BEP33" s="67"/>
      <c r="BES33" s="83"/>
      <c r="BET33" s="67"/>
      <c r="BEW33" s="83"/>
      <c r="BEX33" s="67"/>
      <c r="BFA33" s="83"/>
      <c r="BFB33" s="67"/>
      <c r="BFE33" s="83"/>
      <c r="BFF33" s="67"/>
      <c r="BFI33" s="83"/>
      <c r="BFJ33" s="67"/>
      <c r="BFM33" s="83"/>
      <c r="BFN33" s="67"/>
      <c r="BFQ33" s="83"/>
      <c r="BFR33" s="67"/>
      <c r="BFU33" s="83"/>
      <c r="BFV33" s="67"/>
      <c r="BFY33" s="83"/>
      <c r="BFZ33" s="67"/>
      <c r="BGC33" s="83"/>
      <c r="BGD33" s="67"/>
      <c r="BGG33" s="83"/>
      <c r="BGH33" s="67"/>
      <c r="BGK33" s="83"/>
      <c r="BGL33" s="67"/>
      <c r="BGO33" s="83"/>
      <c r="BGP33" s="67"/>
      <c r="BGS33" s="83"/>
      <c r="BGT33" s="67"/>
      <c r="BGW33" s="83"/>
      <c r="BGX33" s="67"/>
      <c r="BHA33" s="83"/>
      <c r="BHB33" s="67"/>
      <c r="BHE33" s="83"/>
      <c r="BHF33" s="67"/>
      <c r="BHI33" s="83"/>
      <c r="BHJ33" s="67"/>
      <c r="BHM33" s="83"/>
      <c r="BHN33" s="67"/>
      <c r="BHQ33" s="83"/>
      <c r="BHR33" s="67"/>
      <c r="BHU33" s="83"/>
      <c r="BHV33" s="67"/>
      <c r="BHY33" s="83"/>
      <c r="BHZ33" s="67"/>
      <c r="BIC33" s="83"/>
      <c r="BID33" s="67"/>
      <c r="BIG33" s="83"/>
      <c r="BIH33" s="67"/>
      <c r="BIK33" s="83"/>
      <c r="BIL33" s="67"/>
      <c r="BIO33" s="83"/>
      <c r="BIP33" s="67"/>
      <c r="BIS33" s="83"/>
      <c r="BIT33" s="67"/>
      <c r="BIW33" s="83"/>
      <c r="BIX33" s="67"/>
      <c r="BJA33" s="83"/>
      <c r="BJB33" s="67"/>
      <c r="BJE33" s="83"/>
      <c r="BJF33" s="67"/>
      <c r="BJI33" s="83"/>
      <c r="BJJ33" s="67"/>
      <c r="BJM33" s="83"/>
      <c r="BJN33" s="67"/>
      <c r="BJQ33" s="83"/>
      <c r="BJR33" s="67"/>
      <c r="BJU33" s="83"/>
      <c r="BJV33" s="67"/>
      <c r="BJY33" s="83"/>
      <c r="BJZ33" s="67"/>
      <c r="BKC33" s="83"/>
      <c r="BKD33" s="67"/>
      <c r="BKG33" s="83"/>
      <c r="BKH33" s="67"/>
      <c r="BKK33" s="83"/>
      <c r="BKL33" s="67"/>
      <c r="BKO33" s="83"/>
      <c r="BKP33" s="67"/>
      <c r="BKS33" s="83"/>
      <c r="BKT33" s="67"/>
      <c r="BKW33" s="83"/>
      <c r="BKX33" s="67"/>
      <c r="BLA33" s="83"/>
      <c r="BLB33" s="67"/>
      <c r="BLE33" s="83"/>
      <c r="BLF33" s="67"/>
      <c r="BLI33" s="83"/>
      <c r="BLJ33" s="67"/>
      <c r="BLM33" s="83"/>
      <c r="BLN33" s="67"/>
      <c r="BLQ33" s="83"/>
      <c r="BLR33" s="67"/>
      <c r="BLU33" s="83"/>
      <c r="BLV33" s="67"/>
      <c r="BLY33" s="83"/>
      <c r="BLZ33" s="67"/>
      <c r="BMC33" s="83"/>
      <c r="BMD33" s="67"/>
      <c r="BMG33" s="83"/>
      <c r="BMH33" s="67"/>
      <c r="BMK33" s="83"/>
      <c r="BML33" s="67"/>
      <c r="BMO33" s="83"/>
      <c r="BMP33" s="67"/>
      <c r="BMS33" s="83"/>
      <c r="BMT33" s="67"/>
      <c r="BMW33" s="83"/>
      <c r="BMX33" s="67"/>
      <c r="BNA33" s="83"/>
      <c r="BNB33" s="67"/>
      <c r="BNE33" s="83"/>
      <c r="BNF33" s="67"/>
      <c r="BNI33" s="83"/>
      <c r="BNJ33" s="67"/>
      <c r="BNM33" s="83"/>
      <c r="BNN33" s="67"/>
      <c r="BNQ33" s="83"/>
      <c r="BNR33" s="67"/>
      <c r="BNU33" s="83"/>
      <c r="BNV33" s="67"/>
      <c r="BNY33" s="83"/>
      <c r="BNZ33" s="67"/>
      <c r="BOC33" s="83"/>
      <c r="BOD33" s="67"/>
      <c r="BOG33" s="83"/>
      <c r="BOH33" s="67"/>
      <c r="BOK33" s="83"/>
      <c r="BOL33" s="67"/>
      <c r="BOO33" s="83"/>
      <c r="BOP33" s="67"/>
      <c r="BOS33" s="83"/>
      <c r="BOT33" s="67"/>
      <c r="BOW33" s="83"/>
      <c r="BOX33" s="67"/>
      <c r="BPA33" s="83"/>
      <c r="BPB33" s="67"/>
      <c r="BPE33" s="83"/>
      <c r="BPF33" s="67"/>
      <c r="BPI33" s="83"/>
      <c r="BPJ33" s="67"/>
      <c r="BPM33" s="83"/>
      <c r="BPN33" s="67"/>
      <c r="BPQ33" s="83"/>
      <c r="BPR33" s="67"/>
      <c r="BPU33" s="83"/>
      <c r="BPV33" s="67"/>
      <c r="BPY33" s="83"/>
      <c r="BPZ33" s="67"/>
      <c r="BQC33" s="83"/>
      <c r="BQD33" s="67"/>
      <c r="BQG33" s="83"/>
      <c r="BQH33" s="67"/>
      <c r="BQK33" s="83"/>
      <c r="BQL33" s="67"/>
      <c r="BQO33" s="83"/>
      <c r="BQP33" s="67"/>
      <c r="BQS33" s="83"/>
      <c r="BQT33" s="67"/>
      <c r="BQW33" s="83"/>
      <c r="BQX33" s="67"/>
      <c r="BRA33" s="83"/>
      <c r="BRB33" s="67"/>
      <c r="BRE33" s="83"/>
      <c r="BRF33" s="67"/>
      <c r="BRI33" s="83"/>
      <c r="BRJ33" s="67"/>
      <c r="BRM33" s="83"/>
      <c r="BRN33" s="67"/>
      <c r="BRQ33" s="83"/>
      <c r="BRR33" s="67"/>
      <c r="BRU33" s="83"/>
      <c r="BRV33" s="67"/>
      <c r="BRY33" s="83"/>
      <c r="BRZ33" s="67"/>
      <c r="BSC33" s="83"/>
      <c r="BSD33" s="67"/>
      <c r="BSG33" s="83"/>
      <c r="BSH33" s="67"/>
      <c r="BSK33" s="83"/>
      <c r="BSL33" s="67"/>
      <c r="BSO33" s="83"/>
      <c r="BSP33" s="67"/>
      <c r="BSS33" s="83"/>
      <c r="BST33" s="67"/>
      <c r="BSW33" s="83"/>
      <c r="BSX33" s="67"/>
      <c r="BTA33" s="83"/>
      <c r="BTB33" s="67"/>
      <c r="BTE33" s="83"/>
      <c r="BTF33" s="67"/>
      <c r="BTI33" s="83"/>
      <c r="BTJ33" s="67"/>
      <c r="BTM33" s="83"/>
      <c r="BTN33" s="67"/>
      <c r="BTQ33" s="83"/>
      <c r="BTR33" s="67"/>
      <c r="BTU33" s="83"/>
      <c r="BTV33" s="67"/>
      <c r="BTY33" s="83"/>
      <c r="BTZ33" s="67"/>
      <c r="BUC33" s="83"/>
      <c r="BUD33" s="67"/>
      <c r="BUG33" s="83"/>
      <c r="BUH33" s="67"/>
      <c r="BUK33" s="83"/>
      <c r="BUL33" s="67"/>
      <c r="BUO33" s="83"/>
      <c r="BUP33" s="67"/>
      <c r="BUS33" s="83"/>
      <c r="BUT33" s="67"/>
      <c r="BUW33" s="83"/>
      <c r="BUX33" s="67"/>
      <c r="BVA33" s="83"/>
      <c r="BVB33" s="67"/>
      <c r="BVE33" s="83"/>
      <c r="BVF33" s="67"/>
      <c r="BVI33" s="83"/>
      <c r="BVJ33" s="67"/>
      <c r="BVM33" s="83"/>
      <c r="BVN33" s="67"/>
      <c r="BVQ33" s="83"/>
      <c r="BVR33" s="67"/>
      <c r="BVU33" s="83"/>
      <c r="BVV33" s="67"/>
      <c r="BVY33" s="83"/>
      <c r="BVZ33" s="67"/>
      <c r="BWC33" s="83"/>
      <c r="BWD33" s="67"/>
      <c r="BWG33" s="83"/>
      <c r="BWH33" s="67"/>
      <c r="BWK33" s="83"/>
      <c r="BWL33" s="67"/>
      <c r="BWO33" s="83"/>
      <c r="BWP33" s="67"/>
      <c r="BWS33" s="83"/>
      <c r="BWT33" s="67"/>
      <c r="BWW33" s="83"/>
      <c r="BWX33" s="67"/>
      <c r="BXA33" s="83"/>
      <c r="BXB33" s="67"/>
      <c r="BXE33" s="83"/>
      <c r="BXF33" s="67"/>
      <c r="BXI33" s="83"/>
      <c r="BXJ33" s="67"/>
      <c r="BXM33" s="83"/>
      <c r="BXN33" s="67"/>
      <c r="BXQ33" s="83"/>
      <c r="BXR33" s="67"/>
      <c r="BXU33" s="83"/>
      <c r="BXV33" s="67"/>
      <c r="BXY33" s="83"/>
      <c r="BXZ33" s="67"/>
      <c r="BYC33" s="83"/>
      <c r="BYD33" s="67"/>
      <c r="BYG33" s="83"/>
      <c r="BYH33" s="67"/>
      <c r="BYK33" s="83"/>
      <c r="BYL33" s="67"/>
      <c r="BYO33" s="83"/>
      <c r="BYP33" s="67"/>
      <c r="BYS33" s="83"/>
      <c r="BYT33" s="67"/>
      <c r="BYW33" s="83"/>
      <c r="BYX33" s="67"/>
      <c r="BZA33" s="83"/>
      <c r="BZB33" s="67"/>
      <c r="BZE33" s="83"/>
      <c r="BZF33" s="67"/>
      <c r="BZI33" s="83"/>
      <c r="BZJ33" s="67"/>
      <c r="BZM33" s="83"/>
      <c r="BZN33" s="67"/>
      <c r="BZQ33" s="83"/>
      <c r="BZR33" s="67"/>
      <c r="BZU33" s="83"/>
      <c r="BZV33" s="67"/>
      <c r="BZY33" s="83"/>
      <c r="BZZ33" s="67"/>
      <c r="CAC33" s="83"/>
      <c r="CAD33" s="67"/>
      <c r="CAG33" s="83"/>
      <c r="CAH33" s="67"/>
      <c r="CAK33" s="83"/>
      <c r="CAL33" s="67"/>
      <c r="CAO33" s="83"/>
      <c r="CAP33" s="67"/>
      <c r="CAS33" s="83"/>
      <c r="CAT33" s="67"/>
      <c r="CAW33" s="83"/>
      <c r="CAX33" s="67"/>
      <c r="CBA33" s="83"/>
      <c r="CBB33" s="67"/>
      <c r="CBE33" s="83"/>
      <c r="CBF33" s="67"/>
      <c r="CBI33" s="83"/>
      <c r="CBJ33" s="67"/>
      <c r="CBM33" s="83"/>
      <c r="CBN33" s="67"/>
      <c r="CBQ33" s="83"/>
      <c r="CBR33" s="67"/>
      <c r="CBU33" s="83"/>
      <c r="CBV33" s="67"/>
      <c r="CBY33" s="83"/>
      <c r="CBZ33" s="67"/>
      <c r="CCC33" s="83"/>
      <c r="CCD33" s="67"/>
      <c r="CCG33" s="83"/>
      <c r="CCH33" s="67"/>
      <c r="CCK33" s="83"/>
      <c r="CCL33" s="67"/>
      <c r="CCO33" s="83"/>
      <c r="CCP33" s="67"/>
      <c r="CCS33" s="83"/>
      <c r="CCT33" s="67"/>
      <c r="CCW33" s="83"/>
      <c r="CCX33" s="67"/>
      <c r="CDA33" s="83"/>
      <c r="CDB33" s="67"/>
      <c r="CDE33" s="83"/>
      <c r="CDF33" s="67"/>
      <c r="CDI33" s="83"/>
      <c r="CDJ33" s="67"/>
      <c r="CDM33" s="83"/>
      <c r="CDN33" s="67"/>
      <c r="CDQ33" s="83"/>
      <c r="CDR33" s="67"/>
      <c r="CDU33" s="83"/>
      <c r="CDV33" s="67"/>
      <c r="CDY33" s="83"/>
      <c r="CDZ33" s="67"/>
      <c r="CEC33" s="83"/>
      <c r="CED33" s="67"/>
      <c r="CEG33" s="83"/>
      <c r="CEH33" s="67"/>
      <c r="CEK33" s="83"/>
      <c r="CEL33" s="67"/>
      <c r="CEO33" s="83"/>
      <c r="CEP33" s="67"/>
      <c r="CES33" s="83"/>
      <c r="CET33" s="67"/>
      <c r="CEW33" s="83"/>
      <c r="CEX33" s="67"/>
      <c r="CFA33" s="83"/>
      <c r="CFB33" s="67"/>
      <c r="CFE33" s="83"/>
      <c r="CFF33" s="67"/>
      <c r="CFI33" s="83"/>
      <c r="CFJ33" s="67"/>
      <c r="CFM33" s="83"/>
      <c r="CFN33" s="67"/>
      <c r="CFQ33" s="83"/>
      <c r="CFR33" s="67"/>
      <c r="CFU33" s="83"/>
      <c r="CFV33" s="67"/>
      <c r="CFY33" s="83"/>
      <c r="CFZ33" s="67"/>
      <c r="CGC33" s="83"/>
      <c r="CGD33" s="67"/>
      <c r="CGG33" s="83"/>
      <c r="CGH33" s="67"/>
      <c r="CGK33" s="83"/>
      <c r="CGL33" s="67"/>
      <c r="CGO33" s="83"/>
      <c r="CGP33" s="67"/>
      <c r="CGS33" s="83"/>
      <c r="CGT33" s="67"/>
      <c r="CGW33" s="83"/>
      <c r="CGX33" s="67"/>
      <c r="CHA33" s="83"/>
      <c r="CHB33" s="67"/>
      <c r="CHE33" s="83"/>
      <c r="CHF33" s="67"/>
      <c r="CHI33" s="83"/>
      <c r="CHJ33" s="67"/>
      <c r="CHM33" s="83"/>
      <c r="CHN33" s="67"/>
      <c r="CHQ33" s="83"/>
      <c r="CHR33" s="67"/>
      <c r="CHU33" s="83"/>
      <c r="CHV33" s="67"/>
      <c r="CHY33" s="83"/>
      <c r="CHZ33" s="67"/>
      <c r="CIC33" s="83"/>
      <c r="CID33" s="67"/>
      <c r="CIG33" s="83"/>
      <c r="CIH33" s="67"/>
      <c r="CIK33" s="83"/>
      <c r="CIL33" s="67"/>
      <c r="CIO33" s="83"/>
      <c r="CIP33" s="67"/>
      <c r="CIS33" s="83"/>
      <c r="CIT33" s="67"/>
      <c r="CIW33" s="83"/>
      <c r="CIX33" s="67"/>
      <c r="CJA33" s="83"/>
      <c r="CJB33" s="67"/>
      <c r="CJE33" s="83"/>
      <c r="CJF33" s="67"/>
      <c r="CJI33" s="83"/>
      <c r="CJJ33" s="67"/>
      <c r="CJM33" s="83"/>
      <c r="CJN33" s="67"/>
      <c r="CJQ33" s="83"/>
      <c r="CJR33" s="67"/>
      <c r="CJU33" s="83"/>
      <c r="CJV33" s="67"/>
      <c r="CJY33" s="83"/>
      <c r="CJZ33" s="67"/>
      <c r="CKC33" s="83"/>
      <c r="CKD33" s="67"/>
      <c r="CKG33" s="83"/>
      <c r="CKH33" s="67"/>
      <c r="CKK33" s="83"/>
      <c r="CKL33" s="67"/>
      <c r="CKO33" s="83"/>
      <c r="CKP33" s="67"/>
      <c r="CKS33" s="83"/>
      <c r="CKT33" s="67"/>
      <c r="CKW33" s="83"/>
      <c r="CKX33" s="67"/>
      <c r="CLA33" s="83"/>
      <c r="CLB33" s="67"/>
      <c r="CLE33" s="83"/>
      <c r="CLF33" s="67"/>
      <c r="CLI33" s="83"/>
      <c r="CLJ33" s="67"/>
      <c r="CLM33" s="83"/>
      <c r="CLN33" s="67"/>
      <c r="CLQ33" s="83"/>
      <c r="CLR33" s="67"/>
      <c r="CLU33" s="83"/>
      <c r="CLV33" s="67"/>
      <c r="CLY33" s="83"/>
      <c r="CLZ33" s="67"/>
      <c r="CMC33" s="83"/>
      <c r="CMD33" s="67"/>
      <c r="CMG33" s="83"/>
      <c r="CMH33" s="67"/>
      <c r="CMK33" s="83"/>
      <c r="CML33" s="67"/>
      <c r="CMO33" s="83"/>
      <c r="CMP33" s="67"/>
      <c r="CMS33" s="83"/>
      <c r="CMT33" s="67"/>
      <c r="CMW33" s="83"/>
      <c r="CMX33" s="67"/>
      <c r="CNA33" s="83"/>
      <c r="CNB33" s="67"/>
      <c r="CNE33" s="83"/>
      <c r="CNF33" s="67"/>
      <c r="CNI33" s="83"/>
      <c r="CNJ33" s="67"/>
      <c r="CNM33" s="83"/>
      <c r="CNN33" s="67"/>
      <c r="CNQ33" s="83"/>
      <c r="CNR33" s="67"/>
      <c r="CNU33" s="83"/>
      <c r="CNV33" s="67"/>
      <c r="CNY33" s="83"/>
      <c r="CNZ33" s="67"/>
      <c r="COC33" s="83"/>
      <c r="COD33" s="67"/>
      <c r="COG33" s="83"/>
      <c r="COH33" s="67"/>
      <c r="COK33" s="83"/>
      <c r="COL33" s="67"/>
      <c r="COO33" s="83"/>
      <c r="COP33" s="67"/>
      <c r="COS33" s="83"/>
      <c r="COT33" s="67"/>
      <c r="COW33" s="83"/>
      <c r="COX33" s="67"/>
      <c r="CPA33" s="83"/>
      <c r="CPB33" s="67"/>
      <c r="CPE33" s="83"/>
      <c r="CPF33" s="67"/>
      <c r="CPI33" s="83"/>
      <c r="CPJ33" s="67"/>
      <c r="CPM33" s="83"/>
      <c r="CPN33" s="67"/>
      <c r="CPQ33" s="83"/>
      <c r="CPR33" s="67"/>
      <c r="CPU33" s="83"/>
      <c r="CPV33" s="67"/>
      <c r="CPY33" s="83"/>
      <c r="CPZ33" s="67"/>
      <c r="CQC33" s="83"/>
      <c r="CQD33" s="67"/>
      <c r="CQG33" s="83"/>
      <c r="CQH33" s="67"/>
      <c r="CQK33" s="83"/>
      <c r="CQL33" s="67"/>
      <c r="CQO33" s="83"/>
      <c r="CQP33" s="67"/>
      <c r="CQS33" s="83"/>
      <c r="CQT33" s="67"/>
      <c r="CQW33" s="83"/>
      <c r="CQX33" s="67"/>
      <c r="CRA33" s="83"/>
      <c r="CRB33" s="67"/>
      <c r="CRE33" s="83"/>
      <c r="CRF33" s="67"/>
      <c r="CRI33" s="83"/>
      <c r="CRJ33" s="67"/>
      <c r="CRM33" s="83"/>
      <c r="CRN33" s="67"/>
      <c r="CRQ33" s="83"/>
      <c r="CRR33" s="67"/>
      <c r="CRU33" s="83"/>
      <c r="CRV33" s="67"/>
      <c r="CRY33" s="83"/>
      <c r="CRZ33" s="67"/>
      <c r="CSC33" s="83"/>
      <c r="CSD33" s="67"/>
      <c r="CSG33" s="83"/>
      <c r="CSH33" s="67"/>
      <c r="CSK33" s="83"/>
      <c r="CSL33" s="67"/>
      <c r="CSO33" s="83"/>
      <c r="CSP33" s="67"/>
      <c r="CSS33" s="83"/>
      <c r="CST33" s="67"/>
      <c r="CSW33" s="83"/>
      <c r="CSX33" s="67"/>
      <c r="CTA33" s="83"/>
      <c r="CTB33" s="67"/>
      <c r="CTE33" s="83"/>
      <c r="CTF33" s="67"/>
      <c r="CTI33" s="83"/>
      <c r="CTJ33" s="67"/>
      <c r="CTM33" s="83"/>
      <c r="CTN33" s="67"/>
      <c r="CTQ33" s="83"/>
      <c r="CTR33" s="67"/>
      <c r="CTU33" s="83"/>
      <c r="CTV33" s="67"/>
      <c r="CTY33" s="83"/>
      <c r="CTZ33" s="67"/>
      <c r="CUC33" s="83"/>
      <c r="CUD33" s="67"/>
      <c r="CUG33" s="83"/>
      <c r="CUH33" s="67"/>
      <c r="CUK33" s="83"/>
      <c r="CUL33" s="67"/>
      <c r="CUO33" s="83"/>
      <c r="CUP33" s="67"/>
      <c r="CUS33" s="83"/>
      <c r="CUT33" s="67"/>
      <c r="CUW33" s="83"/>
      <c r="CUX33" s="67"/>
      <c r="CVA33" s="83"/>
      <c r="CVB33" s="67"/>
      <c r="CVE33" s="83"/>
      <c r="CVF33" s="67"/>
      <c r="CVI33" s="83"/>
      <c r="CVJ33" s="67"/>
      <c r="CVM33" s="83"/>
      <c r="CVN33" s="67"/>
      <c r="CVQ33" s="83"/>
      <c r="CVR33" s="67"/>
      <c r="CVU33" s="83"/>
      <c r="CVV33" s="67"/>
      <c r="CVY33" s="83"/>
      <c r="CVZ33" s="67"/>
      <c r="CWC33" s="83"/>
      <c r="CWD33" s="67"/>
      <c r="CWG33" s="83"/>
      <c r="CWH33" s="67"/>
      <c r="CWK33" s="83"/>
      <c r="CWL33" s="67"/>
      <c r="CWO33" s="83"/>
      <c r="CWP33" s="67"/>
      <c r="CWS33" s="83"/>
      <c r="CWT33" s="67"/>
      <c r="CWW33" s="83"/>
      <c r="CWX33" s="67"/>
      <c r="CXA33" s="83"/>
      <c r="CXB33" s="67"/>
      <c r="CXE33" s="83"/>
      <c r="CXF33" s="67"/>
      <c r="CXI33" s="83"/>
      <c r="CXJ33" s="67"/>
      <c r="CXM33" s="83"/>
      <c r="CXN33" s="67"/>
      <c r="CXQ33" s="83"/>
      <c r="CXR33" s="67"/>
      <c r="CXU33" s="83"/>
      <c r="CXV33" s="67"/>
      <c r="CXY33" s="83"/>
      <c r="CXZ33" s="67"/>
      <c r="CYC33" s="83"/>
      <c r="CYD33" s="67"/>
      <c r="CYG33" s="83"/>
      <c r="CYH33" s="67"/>
      <c r="CYK33" s="83"/>
      <c r="CYL33" s="67"/>
      <c r="CYO33" s="83"/>
      <c r="CYP33" s="67"/>
      <c r="CYS33" s="83"/>
      <c r="CYT33" s="67"/>
      <c r="CYW33" s="83"/>
      <c r="CYX33" s="67"/>
      <c r="CZA33" s="83"/>
      <c r="CZB33" s="67"/>
      <c r="CZE33" s="83"/>
      <c r="CZF33" s="67"/>
      <c r="CZI33" s="83"/>
      <c r="CZJ33" s="67"/>
      <c r="CZM33" s="83"/>
      <c r="CZN33" s="67"/>
      <c r="CZQ33" s="83"/>
      <c r="CZR33" s="67"/>
      <c r="CZU33" s="83"/>
      <c r="CZV33" s="67"/>
      <c r="CZY33" s="83"/>
      <c r="CZZ33" s="67"/>
      <c r="DAC33" s="83"/>
      <c r="DAD33" s="67"/>
      <c r="DAG33" s="83"/>
      <c r="DAH33" s="67"/>
      <c r="DAK33" s="83"/>
      <c r="DAL33" s="67"/>
      <c r="DAO33" s="83"/>
      <c r="DAP33" s="67"/>
      <c r="DAS33" s="83"/>
      <c r="DAT33" s="67"/>
      <c r="DAW33" s="83"/>
      <c r="DAX33" s="67"/>
      <c r="DBA33" s="83"/>
      <c r="DBB33" s="67"/>
      <c r="DBE33" s="83"/>
      <c r="DBF33" s="67"/>
      <c r="DBI33" s="83"/>
      <c r="DBJ33" s="67"/>
      <c r="DBM33" s="83"/>
      <c r="DBN33" s="67"/>
      <c r="DBQ33" s="83"/>
      <c r="DBR33" s="67"/>
      <c r="DBU33" s="83"/>
      <c r="DBV33" s="67"/>
      <c r="DBY33" s="83"/>
      <c r="DBZ33" s="67"/>
      <c r="DCC33" s="83"/>
      <c r="DCD33" s="67"/>
      <c r="DCG33" s="83"/>
      <c r="DCH33" s="67"/>
      <c r="DCK33" s="83"/>
      <c r="DCL33" s="67"/>
      <c r="DCO33" s="83"/>
      <c r="DCP33" s="67"/>
      <c r="DCS33" s="83"/>
      <c r="DCT33" s="67"/>
      <c r="DCW33" s="83"/>
      <c r="DCX33" s="67"/>
      <c r="DDA33" s="83"/>
      <c r="DDB33" s="67"/>
      <c r="DDE33" s="83"/>
      <c r="DDF33" s="67"/>
      <c r="DDI33" s="83"/>
      <c r="DDJ33" s="67"/>
      <c r="DDM33" s="83"/>
      <c r="DDN33" s="67"/>
      <c r="DDQ33" s="83"/>
      <c r="DDR33" s="67"/>
      <c r="DDU33" s="83"/>
      <c r="DDV33" s="67"/>
      <c r="DDY33" s="83"/>
      <c r="DDZ33" s="67"/>
      <c r="DEC33" s="83"/>
      <c r="DED33" s="67"/>
      <c r="DEG33" s="83"/>
      <c r="DEH33" s="67"/>
      <c r="DEK33" s="83"/>
      <c r="DEL33" s="67"/>
      <c r="DEO33" s="83"/>
      <c r="DEP33" s="67"/>
      <c r="DES33" s="83"/>
      <c r="DET33" s="67"/>
      <c r="DEW33" s="83"/>
      <c r="DEX33" s="67"/>
      <c r="DFA33" s="83"/>
      <c r="DFB33" s="67"/>
      <c r="DFE33" s="83"/>
      <c r="DFF33" s="67"/>
      <c r="DFI33" s="83"/>
      <c r="DFJ33" s="67"/>
      <c r="DFM33" s="83"/>
      <c r="DFN33" s="67"/>
      <c r="DFQ33" s="83"/>
      <c r="DFR33" s="67"/>
      <c r="DFU33" s="83"/>
      <c r="DFV33" s="67"/>
      <c r="DFY33" s="83"/>
      <c r="DFZ33" s="67"/>
      <c r="DGC33" s="83"/>
      <c r="DGD33" s="67"/>
      <c r="DGG33" s="83"/>
      <c r="DGH33" s="67"/>
      <c r="DGK33" s="83"/>
      <c r="DGL33" s="67"/>
      <c r="DGO33" s="83"/>
      <c r="DGP33" s="67"/>
      <c r="DGS33" s="83"/>
      <c r="DGT33" s="67"/>
      <c r="DGW33" s="83"/>
      <c r="DGX33" s="67"/>
      <c r="DHA33" s="83"/>
      <c r="DHB33" s="67"/>
      <c r="DHE33" s="83"/>
      <c r="DHF33" s="67"/>
      <c r="DHI33" s="83"/>
      <c r="DHJ33" s="67"/>
      <c r="DHM33" s="83"/>
      <c r="DHN33" s="67"/>
      <c r="DHQ33" s="83"/>
      <c r="DHR33" s="67"/>
      <c r="DHU33" s="83"/>
      <c r="DHV33" s="67"/>
      <c r="DHY33" s="83"/>
      <c r="DHZ33" s="67"/>
      <c r="DIC33" s="83"/>
      <c r="DID33" s="67"/>
      <c r="DIG33" s="83"/>
      <c r="DIH33" s="67"/>
      <c r="DIK33" s="83"/>
      <c r="DIL33" s="67"/>
      <c r="DIO33" s="83"/>
      <c r="DIP33" s="67"/>
      <c r="DIS33" s="83"/>
      <c r="DIT33" s="67"/>
      <c r="DIW33" s="83"/>
      <c r="DIX33" s="67"/>
      <c r="DJA33" s="83"/>
      <c r="DJB33" s="67"/>
      <c r="DJE33" s="83"/>
      <c r="DJF33" s="67"/>
      <c r="DJI33" s="83"/>
      <c r="DJJ33" s="67"/>
      <c r="DJM33" s="83"/>
      <c r="DJN33" s="67"/>
      <c r="DJQ33" s="83"/>
      <c r="DJR33" s="67"/>
      <c r="DJU33" s="83"/>
      <c r="DJV33" s="67"/>
      <c r="DJY33" s="83"/>
      <c r="DJZ33" s="67"/>
      <c r="DKC33" s="83"/>
      <c r="DKD33" s="67"/>
      <c r="DKG33" s="83"/>
      <c r="DKH33" s="67"/>
      <c r="DKK33" s="83"/>
      <c r="DKL33" s="67"/>
      <c r="DKO33" s="83"/>
      <c r="DKP33" s="67"/>
      <c r="DKS33" s="83"/>
      <c r="DKT33" s="67"/>
      <c r="DKW33" s="83"/>
      <c r="DKX33" s="67"/>
      <c r="DLA33" s="83"/>
      <c r="DLB33" s="67"/>
      <c r="DLE33" s="83"/>
      <c r="DLF33" s="67"/>
      <c r="DLI33" s="83"/>
      <c r="DLJ33" s="67"/>
      <c r="DLM33" s="83"/>
      <c r="DLN33" s="67"/>
      <c r="DLQ33" s="83"/>
      <c r="DLR33" s="67"/>
      <c r="DLU33" s="83"/>
      <c r="DLV33" s="67"/>
      <c r="DLY33" s="83"/>
      <c r="DLZ33" s="67"/>
      <c r="DMC33" s="83"/>
      <c r="DMD33" s="67"/>
      <c r="DMG33" s="83"/>
      <c r="DMH33" s="67"/>
      <c r="DMK33" s="83"/>
      <c r="DML33" s="67"/>
      <c r="DMO33" s="83"/>
      <c r="DMP33" s="67"/>
      <c r="DMS33" s="83"/>
      <c r="DMT33" s="67"/>
      <c r="DMW33" s="83"/>
      <c r="DMX33" s="67"/>
      <c r="DNA33" s="83"/>
      <c r="DNB33" s="67"/>
      <c r="DNE33" s="83"/>
      <c r="DNF33" s="67"/>
      <c r="DNI33" s="83"/>
      <c r="DNJ33" s="67"/>
      <c r="DNM33" s="83"/>
      <c r="DNN33" s="67"/>
      <c r="DNQ33" s="83"/>
      <c r="DNR33" s="67"/>
      <c r="DNU33" s="83"/>
      <c r="DNV33" s="67"/>
      <c r="DNY33" s="83"/>
      <c r="DNZ33" s="67"/>
      <c r="DOC33" s="83"/>
      <c r="DOD33" s="67"/>
      <c r="DOG33" s="83"/>
      <c r="DOH33" s="67"/>
      <c r="DOK33" s="83"/>
      <c r="DOL33" s="67"/>
      <c r="DOO33" s="83"/>
      <c r="DOP33" s="67"/>
      <c r="DOS33" s="83"/>
      <c r="DOT33" s="67"/>
      <c r="DOW33" s="83"/>
      <c r="DOX33" s="67"/>
      <c r="DPA33" s="83"/>
      <c r="DPB33" s="67"/>
      <c r="DPE33" s="83"/>
      <c r="DPF33" s="67"/>
      <c r="DPI33" s="83"/>
      <c r="DPJ33" s="67"/>
      <c r="DPM33" s="83"/>
      <c r="DPN33" s="67"/>
      <c r="DPQ33" s="83"/>
      <c r="DPR33" s="67"/>
      <c r="DPU33" s="83"/>
      <c r="DPV33" s="67"/>
      <c r="DPY33" s="83"/>
      <c r="DPZ33" s="67"/>
      <c r="DQC33" s="83"/>
      <c r="DQD33" s="67"/>
      <c r="DQG33" s="83"/>
      <c r="DQH33" s="67"/>
      <c r="DQK33" s="83"/>
      <c r="DQL33" s="67"/>
      <c r="DQO33" s="83"/>
      <c r="DQP33" s="67"/>
      <c r="DQS33" s="83"/>
      <c r="DQT33" s="67"/>
      <c r="DQW33" s="83"/>
      <c r="DQX33" s="67"/>
      <c r="DRA33" s="83"/>
      <c r="DRB33" s="67"/>
      <c r="DRE33" s="83"/>
      <c r="DRF33" s="67"/>
      <c r="DRI33" s="83"/>
      <c r="DRJ33" s="67"/>
      <c r="DRM33" s="83"/>
      <c r="DRN33" s="67"/>
      <c r="DRQ33" s="83"/>
      <c r="DRR33" s="67"/>
      <c r="DRU33" s="83"/>
      <c r="DRV33" s="67"/>
      <c r="DRY33" s="83"/>
      <c r="DRZ33" s="67"/>
      <c r="DSC33" s="83"/>
      <c r="DSD33" s="67"/>
      <c r="DSG33" s="83"/>
      <c r="DSH33" s="67"/>
      <c r="DSK33" s="83"/>
      <c r="DSL33" s="67"/>
      <c r="DSO33" s="83"/>
      <c r="DSP33" s="67"/>
      <c r="DSS33" s="83"/>
      <c r="DST33" s="67"/>
      <c r="DSW33" s="83"/>
      <c r="DSX33" s="67"/>
      <c r="DTA33" s="83"/>
      <c r="DTB33" s="67"/>
      <c r="DTE33" s="83"/>
      <c r="DTF33" s="67"/>
      <c r="DTI33" s="83"/>
      <c r="DTJ33" s="67"/>
      <c r="DTM33" s="83"/>
      <c r="DTN33" s="67"/>
      <c r="DTQ33" s="83"/>
      <c r="DTR33" s="67"/>
      <c r="DTU33" s="83"/>
      <c r="DTV33" s="67"/>
      <c r="DTY33" s="83"/>
      <c r="DTZ33" s="67"/>
      <c r="DUC33" s="83"/>
      <c r="DUD33" s="67"/>
      <c r="DUG33" s="83"/>
      <c r="DUH33" s="67"/>
      <c r="DUK33" s="83"/>
      <c r="DUL33" s="67"/>
      <c r="DUO33" s="83"/>
      <c r="DUP33" s="67"/>
      <c r="DUS33" s="83"/>
      <c r="DUT33" s="67"/>
      <c r="DUW33" s="83"/>
      <c r="DUX33" s="67"/>
      <c r="DVA33" s="83"/>
      <c r="DVB33" s="67"/>
      <c r="DVE33" s="83"/>
      <c r="DVF33" s="67"/>
      <c r="DVI33" s="83"/>
      <c r="DVJ33" s="67"/>
      <c r="DVM33" s="83"/>
      <c r="DVN33" s="67"/>
      <c r="DVQ33" s="83"/>
      <c r="DVR33" s="67"/>
      <c r="DVU33" s="83"/>
      <c r="DVV33" s="67"/>
      <c r="DVY33" s="83"/>
      <c r="DVZ33" s="67"/>
      <c r="DWC33" s="83"/>
      <c r="DWD33" s="67"/>
      <c r="DWG33" s="83"/>
      <c r="DWH33" s="67"/>
      <c r="DWK33" s="83"/>
      <c r="DWL33" s="67"/>
      <c r="DWO33" s="83"/>
      <c r="DWP33" s="67"/>
      <c r="DWS33" s="83"/>
      <c r="DWT33" s="67"/>
      <c r="DWW33" s="83"/>
      <c r="DWX33" s="67"/>
      <c r="DXA33" s="83"/>
      <c r="DXB33" s="67"/>
      <c r="DXE33" s="83"/>
      <c r="DXF33" s="67"/>
      <c r="DXI33" s="83"/>
      <c r="DXJ33" s="67"/>
      <c r="DXM33" s="83"/>
      <c r="DXN33" s="67"/>
      <c r="DXQ33" s="83"/>
      <c r="DXR33" s="67"/>
      <c r="DXU33" s="83"/>
      <c r="DXV33" s="67"/>
      <c r="DXY33" s="83"/>
      <c r="DXZ33" s="67"/>
      <c r="DYC33" s="83"/>
      <c r="DYD33" s="67"/>
      <c r="DYG33" s="83"/>
      <c r="DYH33" s="67"/>
      <c r="DYK33" s="83"/>
      <c r="DYL33" s="67"/>
      <c r="DYO33" s="83"/>
      <c r="DYP33" s="67"/>
      <c r="DYS33" s="83"/>
      <c r="DYT33" s="67"/>
      <c r="DYW33" s="83"/>
      <c r="DYX33" s="67"/>
      <c r="DZA33" s="83"/>
      <c r="DZB33" s="67"/>
      <c r="DZE33" s="83"/>
      <c r="DZF33" s="67"/>
      <c r="DZI33" s="83"/>
      <c r="DZJ33" s="67"/>
      <c r="DZM33" s="83"/>
      <c r="DZN33" s="67"/>
      <c r="DZQ33" s="83"/>
      <c r="DZR33" s="67"/>
      <c r="DZU33" s="83"/>
      <c r="DZV33" s="67"/>
      <c r="DZY33" s="83"/>
      <c r="DZZ33" s="67"/>
      <c r="EAC33" s="83"/>
      <c r="EAD33" s="67"/>
      <c r="EAG33" s="83"/>
      <c r="EAH33" s="67"/>
      <c r="EAK33" s="83"/>
      <c r="EAL33" s="67"/>
      <c r="EAO33" s="83"/>
      <c r="EAP33" s="67"/>
      <c r="EAS33" s="83"/>
      <c r="EAT33" s="67"/>
      <c r="EAW33" s="83"/>
      <c r="EAX33" s="67"/>
      <c r="EBA33" s="83"/>
      <c r="EBB33" s="67"/>
      <c r="EBE33" s="83"/>
      <c r="EBF33" s="67"/>
      <c r="EBI33" s="83"/>
      <c r="EBJ33" s="67"/>
      <c r="EBM33" s="83"/>
      <c r="EBN33" s="67"/>
      <c r="EBQ33" s="83"/>
      <c r="EBR33" s="67"/>
      <c r="EBU33" s="83"/>
      <c r="EBV33" s="67"/>
      <c r="EBY33" s="83"/>
      <c r="EBZ33" s="67"/>
      <c r="ECC33" s="83"/>
      <c r="ECD33" s="67"/>
      <c r="ECG33" s="83"/>
      <c r="ECH33" s="67"/>
      <c r="ECK33" s="83"/>
      <c r="ECL33" s="67"/>
      <c r="ECO33" s="83"/>
      <c r="ECP33" s="67"/>
      <c r="ECS33" s="83"/>
      <c r="ECT33" s="67"/>
      <c r="ECW33" s="83"/>
      <c r="ECX33" s="67"/>
      <c r="EDA33" s="83"/>
      <c r="EDB33" s="67"/>
      <c r="EDE33" s="83"/>
      <c r="EDF33" s="67"/>
      <c r="EDI33" s="83"/>
      <c r="EDJ33" s="67"/>
      <c r="EDM33" s="83"/>
      <c r="EDN33" s="67"/>
      <c r="EDQ33" s="83"/>
      <c r="EDR33" s="67"/>
      <c r="EDU33" s="83"/>
      <c r="EDV33" s="67"/>
      <c r="EDY33" s="83"/>
      <c r="EDZ33" s="67"/>
      <c r="EEC33" s="83"/>
      <c r="EED33" s="67"/>
      <c r="EEG33" s="83"/>
      <c r="EEH33" s="67"/>
      <c r="EEK33" s="83"/>
      <c r="EEL33" s="67"/>
      <c r="EEO33" s="83"/>
      <c r="EEP33" s="67"/>
      <c r="EES33" s="83"/>
      <c r="EET33" s="67"/>
      <c r="EEW33" s="83"/>
      <c r="EEX33" s="67"/>
      <c r="EFA33" s="83"/>
      <c r="EFB33" s="67"/>
      <c r="EFE33" s="83"/>
      <c r="EFF33" s="67"/>
      <c r="EFI33" s="83"/>
      <c r="EFJ33" s="67"/>
      <c r="EFM33" s="83"/>
      <c r="EFN33" s="67"/>
      <c r="EFQ33" s="83"/>
      <c r="EFR33" s="67"/>
      <c r="EFU33" s="83"/>
      <c r="EFV33" s="67"/>
      <c r="EFY33" s="83"/>
      <c r="EFZ33" s="67"/>
      <c r="EGC33" s="83"/>
      <c r="EGD33" s="67"/>
      <c r="EGG33" s="83"/>
      <c r="EGH33" s="67"/>
      <c r="EGK33" s="83"/>
      <c r="EGL33" s="67"/>
      <c r="EGO33" s="83"/>
      <c r="EGP33" s="67"/>
      <c r="EGS33" s="83"/>
      <c r="EGT33" s="67"/>
      <c r="EGW33" s="83"/>
      <c r="EGX33" s="67"/>
      <c r="EHA33" s="83"/>
      <c r="EHB33" s="67"/>
      <c r="EHE33" s="83"/>
      <c r="EHF33" s="67"/>
      <c r="EHI33" s="83"/>
      <c r="EHJ33" s="67"/>
      <c r="EHM33" s="83"/>
      <c r="EHN33" s="67"/>
      <c r="EHQ33" s="83"/>
      <c r="EHR33" s="67"/>
      <c r="EHU33" s="83"/>
      <c r="EHV33" s="67"/>
      <c r="EHY33" s="83"/>
      <c r="EHZ33" s="67"/>
      <c r="EIC33" s="83"/>
      <c r="EID33" s="67"/>
      <c r="EIG33" s="83"/>
      <c r="EIH33" s="67"/>
      <c r="EIK33" s="83"/>
      <c r="EIL33" s="67"/>
      <c r="EIO33" s="83"/>
      <c r="EIP33" s="67"/>
      <c r="EIS33" s="83"/>
      <c r="EIT33" s="67"/>
      <c r="EIW33" s="83"/>
      <c r="EIX33" s="67"/>
      <c r="EJA33" s="83"/>
      <c r="EJB33" s="67"/>
      <c r="EJE33" s="83"/>
      <c r="EJF33" s="67"/>
      <c r="EJI33" s="83"/>
      <c r="EJJ33" s="67"/>
      <c r="EJM33" s="83"/>
      <c r="EJN33" s="67"/>
      <c r="EJQ33" s="83"/>
      <c r="EJR33" s="67"/>
      <c r="EJU33" s="83"/>
      <c r="EJV33" s="67"/>
      <c r="EJY33" s="83"/>
      <c r="EJZ33" s="67"/>
      <c r="EKC33" s="83"/>
      <c r="EKD33" s="67"/>
      <c r="EKG33" s="83"/>
      <c r="EKH33" s="67"/>
      <c r="EKK33" s="83"/>
      <c r="EKL33" s="67"/>
      <c r="EKO33" s="83"/>
      <c r="EKP33" s="67"/>
      <c r="EKS33" s="83"/>
      <c r="EKT33" s="67"/>
      <c r="EKW33" s="83"/>
      <c r="EKX33" s="67"/>
      <c r="ELA33" s="83"/>
      <c r="ELB33" s="67"/>
      <c r="ELE33" s="83"/>
      <c r="ELF33" s="67"/>
      <c r="ELI33" s="83"/>
      <c r="ELJ33" s="67"/>
      <c r="ELM33" s="83"/>
      <c r="ELN33" s="67"/>
      <c r="ELQ33" s="83"/>
      <c r="ELR33" s="67"/>
      <c r="ELU33" s="83"/>
      <c r="ELV33" s="67"/>
      <c r="ELY33" s="83"/>
      <c r="ELZ33" s="67"/>
      <c r="EMC33" s="83"/>
      <c r="EMD33" s="67"/>
      <c r="EMG33" s="83"/>
      <c r="EMH33" s="67"/>
      <c r="EMK33" s="83"/>
      <c r="EML33" s="67"/>
      <c r="EMO33" s="83"/>
      <c r="EMP33" s="67"/>
      <c r="EMS33" s="83"/>
      <c r="EMT33" s="67"/>
      <c r="EMW33" s="83"/>
      <c r="EMX33" s="67"/>
      <c r="ENA33" s="83"/>
      <c r="ENB33" s="67"/>
      <c r="ENE33" s="83"/>
      <c r="ENF33" s="67"/>
      <c r="ENI33" s="83"/>
      <c r="ENJ33" s="67"/>
      <c r="ENM33" s="83"/>
      <c r="ENN33" s="67"/>
      <c r="ENQ33" s="83"/>
      <c r="ENR33" s="67"/>
      <c r="ENU33" s="83"/>
      <c r="ENV33" s="67"/>
      <c r="ENY33" s="83"/>
      <c r="ENZ33" s="67"/>
      <c r="EOC33" s="83"/>
      <c r="EOD33" s="67"/>
      <c r="EOG33" s="83"/>
      <c r="EOH33" s="67"/>
      <c r="EOK33" s="83"/>
      <c r="EOL33" s="67"/>
      <c r="EOO33" s="83"/>
      <c r="EOP33" s="67"/>
      <c r="EOS33" s="83"/>
      <c r="EOT33" s="67"/>
      <c r="EOW33" s="83"/>
      <c r="EOX33" s="67"/>
      <c r="EPA33" s="83"/>
      <c r="EPB33" s="67"/>
      <c r="EPE33" s="83"/>
      <c r="EPF33" s="67"/>
      <c r="EPI33" s="83"/>
      <c r="EPJ33" s="67"/>
      <c r="EPM33" s="83"/>
      <c r="EPN33" s="67"/>
      <c r="EPQ33" s="83"/>
      <c r="EPR33" s="67"/>
      <c r="EPU33" s="83"/>
      <c r="EPV33" s="67"/>
      <c r="EPY33" s="83"/>
      <c r="EPZ33" s="67"/>
      <c r="EQC33" s="83"/>
      <c r="EQD33" s="67"/>
      <c r="EQG33" s="83"/>
      <c r="EQH33" s="67"/>
      <c r="EQK33" s="83"/>
      <c r="EQL33" s="67"/>
      <c r="EQO33" s="83"/>
      <c r="EQP33" s="67"/>
      <c r="EQS33" s="83"/>
      <c r="EQT33" s="67"/>
      <c r="EQW33" s="83"/>
      <c r="EQX33" s="67"/>
      <c r="ERA33" s="83"/>
      <c r="ERB33" s="67"/>
      <c r="ERE33" s="83"/>
      <c r="ERF33" s="67"/>
      <c r="ERI33" s="83"/>
      <c r="ERJ33" s="67"/>
      <c r="ERM33" s="83"/>
      <c r="ERN33" s="67"/>
      <c r="ERQ33" s="83"/>
      <c r="ERR33" s="67"/>
      <c r="ERU33" s="83"/>
      <c r="ERV33" s="67"/>
      <c r="ERY33" s="83"/>
      <c r="ERZ33" s="67"/>
      <c r="ESC33" s="83"/>
      <c r="ESD33" s="67"/>
      <c r="ESG33" s="83"/>
      <c r="ESH33" s="67"/>
      <c r="ESK33" s="83"/>
      <c r="ESL33" s="67"/>
      <c r="ESO33" s="83"/>
      <c r="ESP33" s="67"/>
      <c r="ESS33" s="83"/>
      <c r="EST33" s="67"/>
      <c r="ESW33" s="83"/>
      <c r="ESX33" s="67"/>
      <c r="ETA33" s="83"/>
      <c r="ETB33" s="67"/>
      <c r="ETE33" s="83"/>
      <c r="ETF33" s="67"/>
      <c r="ETI33" s="83"/>
      <c r="ETJ33" s="67"/>
      <c r="ETM33" s="83"/>
      <c r="ETN33" s="67"/>
      <c r="ETQ33" s="83"/>
      <c r="ETR33" s="67"/>
      <c r="ETU33" s="83"/>
      <c r="ETV33" s="67"/>
      <c r="ETY33" s="83"/>
      <c r="ETZ33" s="67"/>
      <c r="EUC33" s="83"/>
      <c r="EUD33" s="67"/>
      <c r="EUG33" s="83"/>
      <c r="EUH33" s="67"/>
      <c r="EUK33" s="83"/>
      <c r="EUL33" s="67"/>
      <c r="EUO33" s="83"/>
      <c r="EUP33" s="67"/>
      <c r="EUS33" s="83"/>
      <c r="EUT33" s="67"/>
      <c r="EUW33" s="83"/>
      <c r="EUX33" s="67"/>
      <c r="EVA33" s="83"/>
      <c r="EVB33" s="67"/>
      <c r="EVE33" s="83"/>
      <c r="EVF33" s="67"/>
      <c r="EVI33" s="83"/>
      <c r="EVJ33" s="67"/>
      <c r="EVM33" s="83"/>
      <c r="EVN33" s="67"/>
      <c r="EVQ33" s="83"/>
      <c r="EVR33" s="67"/>
      <c r="EVU33" s="83"/>
      <c r="EVV33" s="67"/>
      <c r="EVY33" s="83"/>
      <c r="EVZ33" s="67"/>
      <c r="EWC33" s="83"/>
      <c r="EWD33" s="67"/>
      <c r="EWG33" s="83"/>
      <c r="EWH33" s="67"/>
      <c r="EWK33" s="83"/>
      <c r="EWL33" s="67"/>
      <c r="EWO33" s="83"/>
      <c r="EWP33" s="67"/>
      <c r="EWS33" s="83"/>
      <c r="EWT33" s="67"/>
      <c r="EWW33" s="83"/>
      <c r="EWX33" s="67"/>
      <c r="EXA33" s="83"/>
      <c r="EXB33" s="67"/>
      <c r="EXE33" s="83"/>
      <c r="EXF33" s="67"/>
      <c r="EXI33" s="83"/>
      <c r="EXJ33" s="67"/>
      <c r="EXM33" s="83"/>
      <c r="EXN33" s="67"/>
      <c r="EXQ33" s="83"/>
      <c r="EXR33" s="67"/>
      <c r="EXU33" s="83"/>
      <c r="EXV33" s="67"/>
      <c r="EXY33" s="83"/>
      <c r="EXZ33" s="67"/>
      <c r="EYC33" s="83"/>
      <c r="EYD33" s="67"/>
      <c r="EYG33" s="83"/>
      <c r="EYH33" s="67"/>
      <c r="EYK33" s="83"/>
      <c r="EYL33" s="67"/>
      <c r="EYO33" s="83"/>
      <c r="EYP33" s="67"/>
      <c r="EYS33" s="83"/>
      <c r="EYT33" s="67"/>
      <c r="EYW33" s="83"/>
      <c r="EYX33" s="67"/>
      <c r="EZA33" s="83"/>
      <c r="EZB33" s="67"/>
      <c r="EZE33" s="83"/>
      <c r="EZF33" s="67"/>
      <c r="EZI33" s="83"/>
      <c r="EZJ33" s="67"/>
      <c r="EZM33" s="83"/>
      <c r="EZN33" s="67"/>
      <c r="EZQ33" s="83"/>
      <c r="EZR33" s="67"/>
      <c r="EZU33" s="83"/>
      <c r="EZV33" s="67"/>
      <c r="EZY33" s="83"/>
      <c r="EZZ33" s="67"/>
      <c r="FAC33" s="83"/>
      <c r="FAD33" s="67"/>
      <c r="FAG33" s="83"/>
      <c r="FAH33" s="67"/>
      <c r="FAK33" s="83"/>
      <c r="FAL33" s="67"/>
      <c r="FAO33" s="83"/>
      <c r="FAP33" s="67"/>
      <c r="FAS33" s="83"/>
      <c r="FAT33" s="67"/>
      <c r="FAW33" s="83"/>
      <c r="FAX33" s="67"/>
      <c r="FBA33" s="83"/>
      <c r="FBB33" s="67"/>
      <c r="FBE33" s="83"/>
      <c r="FBF33" s="67"/>
      <c r="FBI33" s="83"/>
      <c r="FBJ33" s="67"/>
      <c r="FBM33" s="83"/>
      <c r="FBN33" s="67"/>
      <c r="FBQ33" s="83"/>
      <c r="FBR33" s="67"/>
      <c r="FBU33" s="83"/>
      <c r="FBV33" s="67"/>
      <c r="FBY33" s="83"/>
      <c r="FBZ33" s="67"/>
      <c r="FCC33" s="83"/>
      <c r="FCD33" s="67"/>
      <c r="FCG33" s="83"/>
      <c r="FCH33" s="67"/>
      <c r="FCK33" s="83"/>
      <c r="FCL33" s="67"/>
      <c r="FCO33" s="83"/>
      <c r="FCP33" s="67"/>
      <c r="FCS33" s="83"/>
      <c r="FCT33" s="67"/>
      <c r="FCW33" s="83"/>
      <c r="FCX33" s="67"/>
      <c r="FDA33" s="83"/>
      <c r="FDB33" s="67"/>
      <c r="FDE33" s="83"/>
      <c r="FDF33" s="67"/>
      <c r="FDI33" s="83"/>
      <c r="FDJ33" s="67"/>
      <c r="FDM33" s="83"/>
      <c r="FDN33" s="67"/>
      <c r="FDQ33" s="83"/>
      <c r="FDR33" s="67"/>
      <c r="FDU33" s="83"/>
      <c r="FDV33" s="67"/>
      <c r="FDY33" s="83"/>
      <c r="FDZ33" s="67"/>
      <c r="FEC33" s="83"/>
      <c r="FED33" s="67"/>
      <c r="FEG33" s="83"/>
      <c r="FEH33" s="67"/>
      <c r="FEK33" s="83"/>
      <c r="FEL33" s="67"/>
      <c r="FEO33" s="83"/>
      <c r="FEP33" s="67"/>
      <c r="FES33" s="83"/>
      <c r="FET33" s="67"/>
      <c r="FEW33" s="83"/>
      <c r="FEX33" s="67"/>
      <c r="FFA33" s="83"/>
      <c r="FFB33" s="67"/>
      <c r="FFE33" s="83"/>
      <c r="FFF33" s="67"/>
      <c r="FFI33" s="83"/>
      <c r="FFJ33" s="67"/>
      <c r="FFM33" s="83"/>
      <c r="FFN33" s="67"/>
      <c r="FFQ33" s="83"/>
      <c r="FFR33" s="67"/>
      <c r="FFU33" s="83"/>
      <c r="FFV33" s="67"/>
      <c r="FFY33" s="83"/>
      <c r="FFZ33" s="67"/>
      <c r="FGC33" s="83"/>
      <c r="FGD33" s="67"/>
      <c r="FGG33" s="83"/>
      <c r="FGH33" s="67"/>
      <c r="FGK33" s="83"/>
      <c r="FGL33" s="67"/>
      <c r="FGO33" s="83"/>
      <c r="FGP33" s="67"/>
      <c r="FGS33" s="83"/>
      <c r="FGT33" s="67"/>
      <c r="FGW33" s="83"/>
      <c r="FGX33" s="67"/>
      <c r="FHA33" s="83"/>
      <c r="FHB33" s="67"/>
      <c r="FHE33" s="83"/>
      <c r="FHF33" s="67"/>
      <c r="FHI33" s="83"/>
      <c r="FHJ33" s="67"/>
      <c r="FHM33" s="83"/>
      <c r="FHN33" s="67"/>
      <c r="FHQ33" s="83"/>
      <c r="FHR33" s="67"/>
      <c r="FHU33" s="83"/>
      <c r="FHV33" s="67"/>
      <c r="FHY33" s="83"/>
      <c r="FHZ33" s="67"/>
      <c r="FIC33" s="83"/>
      <c r="FID33" s="67"/>
      <c r="FIG33" s="83"/>
      <c r="FIH33" s="67"/>
      <c r="FIK33" s="83"/>
      <c r="FIL33" s="67"/>
      <c r="FIO33" s="83"/>
      <c r="FIP33" s="67"/>
      <c r="FIS33" s="83"/>
      <c r="FIT33" s="67"/>
      <c r="FIW33" s="83"/>
      <c r="FIX33" s="67"/>
      <c r="FJA33" s="83"/>
      <c r="FJB33" s="67"/>
      <c r="FJE33" s="83"/>
      <c r="FJF33" s="67"/>
      <c r="FJI33" s="83"/>
      <c r="FJJ33" s="67"/>
      <c r="FJM33" s="83"/>
      <c r="FJN33" s="67"/>
      <c r="FJQ33" s="83"/>
      <c r="FJR33" s="67"/>
      <c r="FJU33" s="83"/>
      <c r="FJV33" s="67"/>
      <c r="FJY33" s="83"/>
      <c r="FJZ33" s="67"/>
      <c r="FKC33" s="83"/>
      <c r="FKD33" s="67"/>
      <c r="FKG33" s="83"/>
      <c r="FKH33" s="67"/>
      <c r="FKK33" s="83"/>
      <c r="FKL33" s="67"/>
      <c r="FKO33" s="83"/>
      <c r="FKP33" s="67"/>
      <c r="FKS33" s="83"/>
      <c r="FKT33" s="67"/>
      <c r="FKW33" s="83"/>
      <c r="FKX33" s="67"/>
      <c r="FLA33" s="83"/>
      <c r="FLB33" s="67"/>
      <c r="FLE33" s="83"/>
      <c r="FLF33" s="67"/>
      <c r="FLI33" s="83"/>
      <c r="FLJ33" s="67"/>
      <c r="FLM33" s="83"/>
      <c r="FLN33" s="67"/>
      <c r="FLQ33" s="83"/>
      <c r="FLR33" s="67"/>
      <c r="FLU33" s="83"/>
      <c r="FLV33" s="67"/>
      <c r="FLY33" s="83"/>
      <c r="FLZ33" s="67"/>
      <c r="FMC33" s="83"/>
      <c r="FMD33" s="67"/>
      <c r="FMG33" s="83"/>
      <c r="FMH33" s="67"/>
      <c r="FMK33" s="83"/>
      <c r="FML33" s="67"/>
      <c r="FMO33" s="83"/>
      <c r="FMP33" s="67"/>
      <c r="FMS33" s="83"/>
      <c r="FMT33" s="67"/>
      <c r="FMW33" s="83"/>
      <c r="FMX33" s="67"/>
      <c r="FNA33" s="83"/>
      <c r="FNB33" s="67"/>
      <c r="FNE33" s="83"/>
      <c r="FNF33" s="67"/>
      <c r="FNI33" s="83"/>
      <c r="FNJ33" s="67"/>
      <c r="FNM33" s="83"/>
      <c r="FNN33" s="67"/>
      <c r="FNQ33" s="83"/>
      <c r="FNR33" s="67"/>
      <c r="FNU33" s="83"/>
      <c r="FNV33" s="67"/>
      <c r="FNY33" s="83"/>
      <c r="FNZ33" s="67"/>
      <c r="FOC33" s="83"/>
      <c r="FOD33" s="67"/>
      <c r="FOG33" s="83"/>
      <c r="FOH33" s="67"/>
      <c r="FOK33" s="83"/>
      <c r="FOL33" s="67"/>
      <c r="FOO33" s="83"/>
      <c r="FOP33" s="67"/>
      <c r="FOS33" s="83"/>
      <c r="FOT33" s="67"/>
      <c r="FOW33" s="83"/>
      <c r="FOX33" s="67"/>
      <c r="FPA33" s="83"/>
      <c r="FPB33" s="67"/>
      <c r="FPE33" s="83"/>
      <c r="FPF33" s="67"/>
      <c r="FPI33" s="83"/>
      <c r="FPJ33" s="67"/>
      <c r="FPM33" s="83"/>
      <c r="FPN33" s="67"/>
      <c r="FPQ33" s="83"/>
      <c r="FPR33" s="67"/>
      <c r="FPU33" s="83"/>
      <c r="FPV33" s="67"/>
      <c r="FPY33" s="83"/>
      <c r="FPZ33" s="67"/>
      <c r="FQC33" s="83"/>
      <c r="FQD33" s="67"/>
      <c r="FQG33" s="83"/>
      <c r="FQH33" s="67"/>
      <c r="FQK33" s="83"/>
      <c r="FQL33" s="67"/>
      <c r="FQO33" s="83"/>
      <c r="FQP33" s="67"/>
      <c r="FQS33" s="83"/>
      <c r="FQT33" s="67"/>
      <c r="FQW33" s="83"/>
      <c r="FQX33" s="67"/>
      <c r="FRA33" s="83"/>
      <c r="FRB33" s="67"/>
      <c r="FRE33" s="83"/>
      <c r="FRF33" s="67"/>
      <c r="FRI33" s="83"/>
      <c r="FRJ33" s="67"/>
      <c r="FRM33" s="83"/>
      <c r="FRN33" s="67"/>
      <c r="FRQ33" s="83"/>
      <c r="FRR33" s="67"/>
      <c r="FRU33" s="83"/>
      <c r="FRV33" s="67"/>
      <c r="FRY33" s="83"/>
      <c r="FRZ33" s="67"/>
      <c r="FSC33" s="83"/>
      <c r="FSD33" s="67"/>
      <c r="FSG33" s="83"/>
      <c r="FSH33" s="67"/>
      <c r="FSK33" s="83"/>
      <c r="FSL33" s="67"/>
      <c r="FSO33" s="83"/>
      <c r="FSP33" s="67"/>
      <c r="FSS33" s="83"/>
      <c r="FST33" s="67"/>
      <c r="FSW33" s="83"/>
      <c r="FSX33" s="67"/>
      <c r="FTA33" s="83"/>
      <c r="FTB33" s="67"/>
      <c r="FTE33" s="83"/>
      <c r="FTF33" s="67"/>
      <c r="FTI33" s="83"/>
      <c r="FTJ33" s="67"/>
      <c r="FTM33" s="83"/>
      <c r="FTN33" s="67"/>
      <c r="FTQ33" s="83"/>
      <c r="FTR33" s="67"/>
      <c r="FTU33" s="83"/>
      <c r="FTV33" s="67"/>
      <c r="FTY33" s="83"/>
      <c r="FTZ33" s="67"/>
      <c r="FUC33" s="83"/>
      <c r="FUD33" s="67"/>
      <c r="FUG33" s="83"/>
      <c r="FUH33" s="67"/>
      <c r="FUK33" s="83"/>
      <c r="FUL33" s="67"/>
      <c r="FUO33" s="83"/>
      <c r="FUP33" s="67"/>
      <c r="FUS33" s="83"/>
      <c r="FUT33" s="67"/>
      <c r="FUW33" s="83"/>
      <c r="FUX33" s="67"/>
      <c r="FVA33" s="83"/>
      <c r="FVB33" s="67"/>
      <c r="FVE33" s="83"/>
      <c r="FVF33" s="67"/>
      <c r="FVI33" s="83"/>
      <c r="FVJ33" s="67"/>
      <c r="FVM33" s="83"/>
      <c r="FVN33" s="67"/>
      <c r="FVQ33" s="83"/>
      <c r="FVR33" s="67"/>
      <c r="FVU33" s="83"/>
      <c r="FVV33" s="67"/>
      <c r="FVY33" s="83"/>
      <c r="FVZ33" s="67"/>
      <c r="FWC33" s="83"/>
      <c r="FWD33" s="67"/>
      <c r="FWG33" s="83"/>
      <c r="FWH33" s="67"/>
      <c r="FWK33" s="83"/>
      <c r="FWL33" s="67"/>
      <c r="FWO33" s="83"/>
      <c r="FWP33" s="67"/>
      <c r="FWS33" s="83"/>
      <c r="FWT33" s="67"/>
      <c r="FWW33" s="83"/>
      <c r="FWX33" s="67"/>
      <c r="FXA33" s="83"/>
      <c r="FXB33" s="67"/>
      <c r="FXE33" s="83"/>
      <c r="FXF33" s="67"/>
      <c r="FXI33" s="83"/>
      <c r="FXJ33" s="67"/>
      <c r="FXM33" s="83"/>
      <c r="FXN33" s="67"/>
      <c r="FXQ33" s="83"/>
      <c r="FXR33" s="67"/>
      <c r="FXU33" s="83"/>
      <c r="FXV33" s="67"/>
      <c r="FXY33" s="83"/>
      <c r="FXZ33" s="67"/>
      <c r="FYC33" s="83"/>
      <c r="FYD33" s="67"/>
      <c r="FYG33" s="83"/>
      <c r="FYH33" s="67"/>
      <c r="FYK33" s="83"/>
      <c r="FYL33" s="67"/>
      <c r="FYO33" s="83"/>
      <c r="FYP33" s="67"/>
      <c r="FYS33" s="83"/>
      <c r="FYT33" s="67"/>
      <c r="FYW33" s="83"/>
      <c r="FYX33" s="67"/>
      <c r="FZA33" s="83"/>
      <c r="FZB33" s="67"/>
      <c r="FZE33" s="83"/>
      <c r="FZF33" s="67"/>
      <c r="FZI33" s="83"/>
      <c r="FZJ33" s="67"/>
      <c r="FZM33" s="83"/>
      <c r="FZN33" s="67"/>
      <c r="FZQ33" s="83"/>
      <c r="FZR33" s="67"/>
      <c r="FZU33" s="83"/>
      <c r="FZV33" s="67"/>
      <c r="FZY33" s="83"/>
      <c r="FZZ33" s="67"/>
      <c r="GAC33" s="83"/>
      <c r="GAD33" s="67"/>
      <c r="GAG33" s="83"/>
      <c r="GAH33" s="67"/>
      <c r="GAK33" s="83"/>
      <c r="GAL33" s="67"/>
      <c r="GAO33" s="83"/>
      <c r="GAP33" s="67"/>
      <c r="GAS33" s="83"/>
      <c r="GAT33" s="67"/>
      <c r="GAW33" s="83"/>
      <c r="GAX33" s="67"/>
      <c r="GBA33" s="83"/>
      <c r="GBB33" s="67"/>
      <c r="GBE33" s="83"/>
      <c r="GBF33" s="67"/>
      <c r="GBI33" s="83"/>
      <c r="GBJ33" s="67"/>
      <c r="GBM33" s="83"/>
      <c r="GBN33" s="67"/>
      <c r="GBQ33" s="83"/>
      <c r="GBR33" s="67"/>
      <c r="GBU33" s="83"/>
      <c r="GBV33" s="67"/>
      <c r="GBY33" s="83"/>
      <c r="GBZ33" s="67"/>
      <c r="GCC33" s="83"/>
      <c r="GCD33" s="67"/>
      <c r="GCG33" s="83"/>
      <c r="GCH33" s="67"/>
      <c r="GCK33" s="83"/>
      <c r="GCL33" s="67"/>
      <c r="GCO33" s="83"/>
      <c r="GCP33" s="67"/>
      <c r="GCS33" s="83"/>
      <c r="GCT33" s="67"/>
      <c r="GCW33" s="83"/>
      <c r="GCX33" s="67"/>
      <c r="GDA33" s="83"/>
      <c r="GDB33" s="67"/>
      <c r="GDE33" s="83"/>
      <c r="GDF33" s="67"/>
      <c r="GDI33" s="83"/>
      <c r="GDJ33" s="67"/>
      <c r="GDM33" s="83"/>
      <c r="GDN33" s="67"/>
      <c r="GDQ33" s="83"/>
      <c r="GDR33" s="67"/>
      <c r="GDU33" s="83"/>
      <c r="GDV33" s="67"/>
      <c r="GDY33" s="83"/>
      <c r="GDZ33" s="67"/>
      <c r="GEC33" s="83"/>
      <c r="GED33" s="67"/>
      <c r="GEG33" s="83"/>
      <c r="GEH33" s="67"/>
      <c r="GEK33" s="83"/>
      <c r="GEL33" s="67"/>
      <c r="GEO33" s="83"/>
      <c r="GEP33" s="67"/>
      <c r="GES33" s="83"/>
      <c r="GET33" s="67"/>
      <c r="GEW33" s="83"/>
      <c r="GEX33" s="67"/>
      <c r="GFA33" s="83"/>
      <c r="GFB33" s="67"/>
      <c r="GFE33" s="83"/>
      <c r="GFF33" s="67"/>
      <c r="GFI33" s="83"/>
      <c r="GFJ33" s="67"/>
      <c r="GFM33" s="83"/>
      <c r="GFN33" s="67"/>
      <c r="GFQ33" s="83"/>
      <c r="GFR33" s="67"/>
      <c r="GFU33" s="83"/>
      <c r="GFV33" s="67"/>
      <c r="GFY33" s="83"/>
      <c r="GFZ33" s="67"/>
      <c r="GGC33" s="83"/>
      <c r="GGD33" s="67"/>
      <c r="GGG33" s="83"/>
      <c r="GGH33" s="67"/>
      <c r="GGK33" s="83"/>
      <c r="GGL33" s="67"/>
      <c r="GGO33" s="83"/>
      <c r="GGP33" s="67"/>
      <c r="GGS33" s="83"/>
      <c r="GGT33" s="67"/>
      <c r="GGW33" s="83"/>
      <c r="GGX33" s="67"/>
      <c r="GHA33" s="83"/>
      <c r="GHB33" s="67"/>
      <c r="GHE33" s="83"/>
      <c r="GHF33" s="67"/>
      <c r="GHI33" s="83"/>
      <c r="GHJ33" s="67"/>
      <c r="GHM33" s="83"/>
      <c r="GHN33" s="67"/>
      <c r="GHQ33" s="83"/>
      <c r="GHR33" s="67"/>
      <c r="GHU33" s="83"/>
      <c r="GHV33" s="67"/>
      <c r="GHY33" s="83"/>
      <c r="GHZ33" s="67"/>
      <c r="GIC33" s="83"/>
      <c r="GID33" s="67"/>
      <c r="GIG33" s="83"/>
      <c r="GIH33" s="67"/>
      <c r="GIK33" s="83"/>
      <c r="GIL33" s="67"/>
      <c r="GIO33" s="83"/>
      <c r="GIP33" s="67"/>
      <c r="GIS33" s="83"/>
      <c r="GIT33" s="67"/>
      <c r="GIW33" s="83"/>
      <c r="GIX33" s="67"/>
      <c r="GJA33" s="83"/>
      <c r="GJB33" s="67"/>
      <c r="GJE33" s="83"/>
      <c r="GJF33" s="67"/>
      <c r="GJI33" s="83"/>
      <c r="GJJ33" s="67"/>
      <c r="GJM33" s="83"/>
      <c r="GJN33" s="67"/>
      <c r="GJQ33" s="83"/>
      <c r="GJR33" s="67"/>
      <c r="GJU33" s="83"/>
      <c r="GJV33" s="67"/>
      <c r="GJY33" s="83"/>
      <c r="GJZ33" s="67"/>
      <c r="GKC33" s="83"/>
      <c r="GKD33" s="67"/>
      <c r="GKG33" s="83"/>
      <c r="GKH33" s="67"/>
      <c r="GKK33" s="83"/>
      <c r="GKL33" s="67"/>
      <c r="GKO33" s="83"/>
      <c r="GKP33" s="67"/>
      <c r="GKS33" s="83"/>
      <c r="GKT33" s="67"/>
      <c r="GKW33" s="83"/>
      <c r="GKX33" s="67"/>
      <c r="GLA33" s="83"/>
      <c r="GLB33" s="67"/>
      <c r="GLE33" s="83"/>
      <c r="GLF33" s="67"/>
      <c r="GLI33" s="83"/>
      <c r="GLJ33" s="67"/>
      <c r="GLM33" s="83"/>
      <c r="GLN33" s="67"/>
      <c r="GLQ33" s="83"/>
      <c r="GLR33" s="67"/>
      <c r="GLU33" s="83"/>
      <c r="GLV33" s="67"/>
      <c r="GLY33" s="83"/>
      <c r="GLZ33" s="67"/>
      <c r="GMC33" s="83"/>
      <c r="GMD33" s="67"/>
      <c r="GMG33" s="83"/>
      <c r="GMH33" s="67"/>
      <c r="GMK33" s="83"/>
      <c r="GML33" s="67"/>
      <c r="GMO33" s="83"/>
      <c r="GMP33" s="67"/>
      <c r="GMS33" s="83"/>
      <c r="GMT33" s="67"/>
      <c r="GMW33" s="83"/>
      <c r="GMX33" s="67"/>
      <c r="GNA33" s="83"/>
      <c r="GNB33" s="67"/>
      <c r="GNE33" s="83"/>
      <c r="GNF33" s="67"/>
      <c r="GNI33" s="83"/>
      <c r="GNJ33" s="67"/>
      <c r="GNM33" s="83"/>
      <c r="GNN33" s="67"/>
      <c r="GNQ33" s="83"/>
      <c r="GNR33" s="67"/>
      <c r="GNU33" s="83"/>
      <c r="GNV33" s="67"/>
      <c r="GNY33" s="83"/>
      <c r="GNZ33" s="67"/>
      <c r="GOC33" s="83"/>
      <c r="GOD33" s="67"/>
      <c r="GOG33" s="83"/>
      <c r="GOH33" s="67"/>
      <c r="GOK33" s="83"/>
      <c r="GOL33" s="67"/>
      <c r="GOO33" s="83"/>
      <c r="GOP33" s="67"/>
      <c r="GOS33" s="83"/>
      <c r="GOT33" s="67"/>
      <c r="GOW33" s="83"/>
      <c r="GOX33" s="67"/>
      <c r="GPA33" s="83"/>
      <c r="GPB33" s="67"/>
      <c r="GPE33" s="83"/>
      <c r="GPF33" s="67"/>
      <c r="GPI33" s="83"/>
      <c r="GPJ33" s="67"/>
      <c r="GPM33" s="83"/>
      <c r="GPN33" s="67"/>
      <c r="GPQ33" s="83"/>
      <c r="GPR33" s="67"/>
      <c r="GPU33" s="83"/>
      <c r="GPV33" s="67"/>
      <c r="GPY33" s="83"/>
      <c r="GPZ33" s="67"/>
      <c r="GQC33" s="83"/>
      <c r="GQD33" s="67"/>
      <c r="GQG33" s="83"/>
      <c r="GQH33" s="67"/>
      <c r="GQK33" s="83"/>
      <c r="GQL33" s="67"/>
      <c r="GQO33" s="83"/>
      <c r="GQP33" s="67"/>
      <c r="GQS33" s="83"/>
      <c r="GQT33" s="67"/>
      <c r="GQW33" s="83"/>
      <c r="GQX33" s="67"/>
      <c r="GRA33" s="83"/>
      <c r="GRB33" s="67"/>
      <c r="GRE33" s="83"/>
      <c r="GRF33" s="67"/>
      <c r="GRI33" s="83"/>
      <c r="GRJ33" s="67"/>
      <c r="GRM33" s="83"/>
      <c r="GRN33" s="67"/>
      <c r="GRQ33" s="83"/>
      <c r="GRR33" s="67"/>
      <c r="GRU33" s="83"/>
      <c r="GRV33" s="67"/>
      <c r="GRY33" s="83"/>
      <c r="GRZ33" s="67"/>
      <c r="GSC33" s="83"/>
      <c r="GSD33" s="67"/>
      <c r="GSG33" s="83"/>
      <c r="GSH33" s="67"/>
      <c r="GSK33" s="83"/>
      <c r="GSL33" s="67"/>
      <c r="GSO33" s="83"/>
      <c r="GSP33" s="67"/>
      <c r="GSS33" s="83"/>
      <c r="GST33" s="67"/>
      <c r="GSW33" s="83"/>
      <c r="GSX33" s="67"/>
      <c r="GTA33" s="83"/>
      <c r="GTB33" s="67"/>
      <c r="GTE33" s="83"/>
      <c r="GTF33" s="67"/>
      <c r="GTI33" s="83"/>
      <c r="GTJ33" s="67"/>
      <c r="GTM33" s="83"/>
      <c r="GTN33" s="67"/>
      <c r="GTQ33" s="83"/>
      <c r="GTR33" s="67"/>
      <c r="GTU33" s="83"/>
      <c r="GTV33" s="67"/>
      <c r="GTY33" s="83"/>
      <c r="GTZ33" s="67"/>
      <c r="GUC33" s="83"/>
      <c r="GUD33" s="67"/>
      <c r="GUG33" s="83"/>
      <c r="GUH33" s="67"/>
      <c r="GUK33" s="83"/>
      <c r="GUL33" s="67"/>
      <c r="GUO33" s="83"/>
      <c r="GUP33" s="67"/>
      <c r="GUS33" s="83"/>
      <c r="GUT33" s="67"/>
      <c r="GUW33" s="83"/>
      <c r="GUX33" s="67"/>
      <c r="GVA33" s="83"/>
      <c r="GVB33" s="67"/>
      <c r="GVE33" s="83"/>
      <c r="GVF33" s="67"/>
      <c r="GVI33" s="83"/>
      <c r="GVJ33" s="67"/>
      <c r="GVM33" s="83"/>
      <c r="GVN33" s="67"/>
      <c r="GVQ33" s="83"/>
      <c r="GVR33" s="67"/>
      <c r="GVU33" s="83"/>
      <c r="GVV33" s="67"/>
      <c r="GVY33" s="83"/>
      <c r="GVZ33" s="67"/>
      <c r="GWC33" s="83"/>
      <c r="GWD33" s="67"/>
      <c r="GWG33" s="83"/>
      <c r="GWH33" s="67"/>
      <c r="GWK33" s="83"/>
      <c r="GWL33" s="67"/>
      <c r="GWO33" s="83"/>
      <c r="GWP33" s="67"/>
      <c r="GWS33" s="83"/>
      <c r="GWT33" s="67"/>
      <c r="GWW33" s="83"/>
      <c r="GWX33" s="67"/>
      <c r="GXA33" s="83"/>
      <c r="GXB33" s="67"/>
      <c r="GXE33" s="83"/>
      <c r="GXF33" s="67"/>
      <c r="GXI33" s="83"/>
      <c r="GXJ33" s="67"/>
      <c r="GXM33" s="83"/>
      <c r="GXN33" s="67"/>
      <c r="GXQ33" s="83"/>
      <c r="GXR33" s="67"/>
      <c r="GXU33" s="83"/>
      <c r="GXV33" s="67"/>
      <c r="GXY33" s="83"/>
      <c r="GXZ33" s="67"/>
      <c r="GYC33" s="83"/>
      <c r="GYD33" s="67"/>
      <c r="GYG33" s="83"/>
      <c r="GYH33" s="67"/>
      <c r="GYK33" s="83"/>
      <c r="GYL33" s="67"/>
      <c r="GYO33" s="83"/>
      <c r="GYP33" s="67"/>
      <c r="GYS33" s="83"/>
      <c r="GYT33" s="67"/>
      <c r="GYW33" s="83"/>
      <c r="GYX33" s="67"/>
      <c r="GZA33" s="83"/>
      <c r="GZB33" s="67"/>
      <c r="GZE33" s="83"/>
      <c r="GZF33" s="67"/>
      <c r="GZI33" s="83"/>
      <c r="GZJ33" s="67"/>
      <c r="GZM33" s="83"/>
      <c r="GZN33" s="67"/>
      <c r="GZQ33" s="83"/>
      <c r="GZR33" s="67"/>
      <c r="GZU33" s="83"/>
      <c r="GZV33" s="67"/>
      <c r="GZY33" s="83"/>
      <c r="GZZ33" s="67"/>
      <c r="HAC33" s="83"/>
      <c r="HAD33" s="67"/>
      <c r="HAG33" s="83"/>
      <c r="HAH33" s="67"/>
      <c r="HAK33" s="83"/>
      <c r="HAL33" s="67"/>
      <c r="HAO33" s="83"/>
      <c r="HAP33" s="67"/>
      <c r="HAS33" s="83"/>
      <c r="HAT33" s="67"/>
      <c r="HAW33" s="83"/>
      <c r="HAX33" s="67"/>
      <c r="HBA33" s="83"/>
      <c r="HBB33" s="67"/>
      <c r="HBE33" s="83"/>
      <c r="HBF33" s="67"/>
      <c r="HBI33" s="83"/>
      <c r="HBJ33" s="67"/>
      <c r="HBM33" s="83"/>
      <c r="HBN33" s="67"/>
      <c r="HBQ33" s="83"/>
      <c r="HBR33" s="67"/>
      <c r="HBU33" s="83"/>
      <c r="HBV33" s="67"/>
      <c r="HBY33" s="83"/>
      <c r="HBZ33" s="67"/>
      <c r="HCC33" s="83"/>
      <c r="HCD33" s="67"/>
      <c r="HCG33" s="83"/>
      <c r="HCH33" s="67"/>
      <c r="HCK33" s="83"/>
      <c r="HCL33" s="67"/>
      <c r="HCO33" s="83"/>
      <c r="HCP33" s="67"/>
      <c r="HCS33" s="83"/>
      <c r="HCT33" s="67"/>
      <c r="HCW33" s="83"/>
      <c r="HCX33" s="67"/>
      <c r="HDA33" s="83"/>
      <c r="HDB33" s="67"/>
      <c r="HDE33" s="83"/>
      <c r="HDF33" s="67"/>
      <c r="HDI33" s="83"/>
      <c r="HDJ33" s="67"/>
      <c r="HDM33" s="83"/>
      <c r="HDN33" s="67"/>
      <c r="HDQ33" s="83"/>
      <c r="HDR33" s="67"/>
      <c r="HDU33" s="83"/>
      <c r="HDV33" s="67"/>
      <c r="HDY33" s="83"/>
      <c r="HDZ33" s="67"/>
      <c r="HEC33" s="83"/>
      <c r="HED33" s="67"/>
      <c r="HEG33" s="83"/>
      <c r="HEH33" s="67"/>
      <c r="HEK33" s="83"/>
      <c r="HEL33" s="67"/>
      <c r="HEO33" s="83"/>
      <c r="HEP33" s="67"/>
      <c r="HES33" s="83"/>
      <c r="HET33" s="67"/>
      <c r="HEW33" s="83"/>
      <c r="HEX33" s="67"/>
      <c r="HFA33" s="83"/>
      <c r="HFB33" s="67"/>
      <c r="HFE33" s="83"/>
      <c r="HFF33" s="67"/>
      <c r="HFI33" s="83"/>
      <c r="HFJ33" s="67"/>
      <c r="HFM33" s="83"/>
      <c r="HFN33" s="67"/>
      <c r="HFQ33" s="83"/>
      <c r="HFR33" s="67"/>
      <c r="HFU33" s="83"/>
      <c r="HFV33" s="67"/>
      <c r="HFY33" s="83"/>
      <c r="HFZ33" s="67"/>
      <c r="HGC33" s="83"/>
      <c r="HGD33" s="67"/>
      <c r="HGG33" s="83"/>
      <c r="HGH33" s="67"/>
      <c r="HGK33" s="83"/>
      <c r="HGL33" s="67"/>
      <c r="HGO33" s="83"/>
      <c r="HGP33" s="67"/>
      <c r="HGS33" s="83"/>
      <c r="HGT33" s="67"/>
      <c r="HGW33" s="83"/>
      <c r="HGX33" s="67"/>
      <c r="HHA33" s="83"/>
      <c r="HHB33" s="67"/>
      <c r="HHE33" s="83"/>
      <c r="HHF33" s="67"/>
      <c r="HHI33" s="83"/>
      <c r="HHJ33" s="67"/>
      <c r="HHM33" s="83"/>
      <c r="HHN33" s="67"/>
      <c r="HHQ33" s="83"/>
      <c r="HHR33" s="67"/>
      <c r="HHU33" s="83"/>
      <c r="HHV33" s="67"/>
      <c r="HHY33" s="83"/>
      <c r="HHZ33" s="67"/>
      <c r="HIC33" s="83"/>
      <c r="HID33" s="67"/>
      <c r="HIG33" s="83"/>
      <c r="HIH33" s="67"/>
      <c r="HIK33" s="83"/>
      <c r="HIL33" s="67"/>
      <c r="HIO33" s="83"/>
      <c r="HIP33" s="67"/>
      <c r="HIS33" s="83"/>
      <c r="HIT33" s="67"/>
      <c r="HIW33" s="83"/>
      <c r="HIX33" s="67"/>
      <c r="HJA33" s="83"/>
      <c r="HJB33" s="67"/>
      <c r="HJE33" s="83"/>
      <c r="HJF33" s="67"/>
      <c r="HJI33" s="83"/>
      <c r="HJJ33" s="67"/>
      <c r="HJM33" s="83"/>
      <c r="HJN33" s="67"/>
      <c r="HJQ33" s="83"/>
      <c r="HJR33" s="67"/>
      <c r="HJU33" s="83"/>
      <c r="HJV33" s="67"/>
      <c r="HJY33" s="83"/>
      <c r="HJZ33" s="67"/>
      <c r="HKC33" s="83"/>
      <c r="HKD33" s="67"/>
      <c r="HKG33" s="83"/>
      <c r="HKH33" s="67"/>
      <c r="HKK33" s="83"/>
      <c r="HKL33" s="67"/>
      <c r="HKO33" s="83"/>
      <c r="HKP33" s="67"/>
      <c r="HKS33" s="83"/>
      <c r="HKT33" s="67"/>
      <c r="HKW33" s="83"/>
      <c r="HKX33" s="67"/>
      <c r="HLA33" s="83"/>
      <c r="HLB33" s="67"/>
      <c r="HLE33" s="83"/>
      <c r="HLF33" s="67"/>
      <c r="HLI33" s="83"/>
      <c r="HLJ33" s="67"/>
      <c r="HLM33" s="83"/>
      <c r="HLN33" s="67"/>
      <c r="HLQ33" s="83"/>
      <c r="HLR33" s="67"/>
      <c r="HLU33" s="83"/>
      <c r="HLV33" s="67"/>
      <c r="HLY33" s="83"/>
      <c r="HLZ33" s="67"/>
      <c r="HMC33" s="83"/>
      <c r="HMD33" s="67"/>
      <c r="HMG33" s="83"/>
      <c r="HMH33" s="67"/>
      <c r="HMK33" s="83"/>
      <c r="HML33" s="67"/>
      <c r="HMO33" s="83"/>
      <c r="HMP33" s="67"/>
      <c r="HMS33" s="83"/>
      <c r="HMT33" s="67"/>
      <c r="HMW33" s="83"/>
      <c r="HMX33" s="67"/>
      <c r="HNA33" s="83"/>
      <c r="HNB33" s="67"/>
      <c r="HNE33" s="83"/>
      <c r="HNF33" s="67"/>
      <c r="HNI33" s="83"/>
      <c r="HNJ33" s="67"/>
      <c r="HNM33" s="83"/>
      <c r="HNN33" s="67"/>
      <c r="HNQ33" s="83"/>
      <c r="HNR33" s="67"/>
      <c r="HNU33" s="83"/>
      <c r="HNV33" s="67"/>
      <c r="HNY33" s="83"/>
      <c r="HNZ33" s="67"/>
      <c r="HOC33" s="83"/>
      <c r="HOD33" s="67"/>
      <c r="HOG33" s="83"/>
      <c r="HOH33" s="67"/>
      <c r="HOK33" s="83"/>
      <c r="HOL33" s="67"/>
      <c r="HOO33" s="83"/>
      <c r="HOP33" s="67"/>
      <c r="HOS33" s="83"/>
      <c r="HOT33" s="67"/>
      <c r="HOW33" s="83"/>
      <c r="HOX33" s="67"/>
      <c r="HPA33" s="83"/>
      <c r="HPB33" s="67"/>
      <c r="HPE33" s="83"/>
      <c r="HPF33" s="67"/>
      <c r="HPI33" s="83"/>
      <c r="HPJ33" s="67"/>
      <c r="HPM33" s="83"/>
      <c r="HPN33" s="67"/>
      <c r="HPQ33" s="83"/>
      <c r="HPR33" s="67"/>
      <c r="HPU33" s="83"/>
      <c r="HPV33" s="67"/>
      <c r="HPY33" s="83"/>
      <c r="HPZ33" s="67"/>
      <c r="HQC33" s="83"/>
      <c r="HQD33" s="67"/>
      <c r="HQG33" s="83"/>
      <c r="HQH33" s="67"/>
      <c r="HQK33" s="83"/>
      <c r="HQL33" s="67"/>
      <c r="HQO33" s="83"/>
      <c r="HQP33" s="67"/>
      <c r="HQS33" s="83"/>
      <c r="HQT33" s="67"/>
      <c r="HQW33" s="83"/>
      <c r="HQX33" s="67"/>
      <c r="HRA33" s="83"/>
      <c r="HRB33" s="67"/>
      <c r="HRE33" s="83"/>
      <c r="HRF33" s="67"/>
      <c r="HRI33" s="83"/>
      <c r="HRJ33" s="67"/>
      <c r="HRM33" s="83"/>
      <c r="HRN33" s="67"/>
      <c r="HRQ33" s="83"/>
      <c r="HRR33" s="67"/>
      <c r="HRU33" s="83"/>
      <c r="HRV33" s="67"/>
      <c r="HRY33" s="83"/>
      <c r="HRZ33" s="67"/>
      <c r="HSC33" s="83"/>
      <c r="HSD33" s="67"/>
      <c r="HSG33" s="83"/>
      <c r="HSH33" s="67"/>
      <c r="HSK33" s="83"/>
      <c r="HSL33" s="67"/>
      <c r="HSO33" s="83"/>
      <c r="HSP33" s="67"/>
      <c r="HSS33" s="83"/>
      <c r="HST33" s="67"/>
      <c r="HSW33" s="83"/>
      <c r="HSX33" s="67"/>
      <c r="HTA33" s="83"/>
      <c r="HTB33" s="67"/>
      <c r="HTE33" s="83"/>
      <c r="HTF33" s="67"/>
      <c r="HTI33" s="83"/>
      <c r="HTJ33" s="67"/>
      <c r="HTM33" s="83"/>
      <c r="HTN33" s="67"/>
      <c r="HTQ33" s="83"/>
      <c r="HTR33" s="67"/>
      <c r="HTU33" s="83"/>
      <c r="HTV33" s="67"/>
      <c r="HTY33" s="83"/>
      <c r="HTZ33" s="67"/>
      <c r="HUC33" s="83"/>
      <c r="HUD33" s="67"/>
      <c r="HUG33" s="83"/>
      <c r="HUH33" s="67"/>
      <c r="HUK33" s="83"/>
      <c r="HUL33" s="67"/>
      <c r="HUO33" s="83"/>
      <c r="HUP33" s="67"/>
      <c r="HUS33" s="83"/>
      <c r="HUT33" s="67"/>
      <c r="HUW33" s="83"/>
      <c r="HUX33" s="67"/>
      <c r="HVA33" s="83"/>
      <c r="HVB33" s="67"/>
      <c r="HVE33" s="83"/>
      <c r="HVF33" s="67"/>
      <c r="HVI33" s="83"/>
      <c r="HVJ33" s="67"/>
      <c r="HVM33" s="83"/>
      <c r="HVN33" s="67"/>
      <c r="HVQ33" s="83"/>
      <c r="HVR33" s="67"/>
      <c r="HVU33" s="83"/>
      <c r="HVV33" s="67"/>
      <c r="HVY33" s="83"/>
      <c r="HVZ33" s="67"/>
      <c r="HWC33" s="83"/>
      <c r="HWD33" s="67"/>
      <c r="HWG33" s="83"/>
      <c r="HWH33" s="67"/>
      <c r="HWK33" s="83"/>
      <c r="HWL33" s="67"/>
      <c r="HWO33" s="83"/>
      <c r="HWP33" s="67"/>
      <c r="HWS33" s="83"/>
      <c r="HWT33" s="67"/>
      <c r="HWW33" s="83"/>
      <c r="HWX33" s="67"/>
      <c r="HXA33" s="83"/>
      <c r="HXB33" s="67"/>
      <c r="HXE33" s="83"/>
      <c r="HXF33" s="67"/>
      <c r="HXI33" s="83"/>
      <c r="HXJ33" s="67"/>
      <c r="HXM33" s="83"/>
      <c r="HXN33" s="67"/>
      <c r="HXQ33" s="83"/>
      <c r="HXR33" s="67"/>
      <c r="HXU33" s="83"/>
      <c r="HXV33" s="67"/>
      <c r="HXY33" s="83"/>
      <c r="HXZ33" s="67"/>
      <c r="HYC33" s="83"/>
      <c r="HYD33" s="67"/>
      <c r="HYG33" s="83"/>
      <c r="HYH33" s="67"/>
      <c r="HYK33" s="83"/>
      <c r="HYL33" s="67"/>
      <c r="HYO33" s="83"/>
      <c r="HYP33" s="67"/>
      <c r="HYS33" s="83"/>
      <c r="HYT33" s="67"/>
      <c r="HYW33" s="83"/>
      <c r="HYX33" s="67"/>
      <c r="HZA33" s="83"/>
      <c r="HZB33" s="67"/>
      <c r="HZE33" s="83"/>
      <c r="HZF33" s="67"/>
      <c r="HZI33" s="83"/>
      <c r="HZJ33" s="67"/>
      <c r="HZM33" s="83"/>
      <c r="HZN33" s="67"/>
      <c r="HZQ33" s="83"/>
      <c r="HZR33" s="67"/>
      <c r="HZU33" s="83"/>
      <c r="HZV33" s="67"/>
      <c r="HZY33" s="83"/>
      <c r="HZZ33" s="67"/>
      <c r="IAC33" s="83"/>
      <c r="IAD33" s="67"/>
      <c r="IAG33" s="83"/>
      <c r="IAH33" s="67"/>
      <c r="IAK33" s="83"/>
      <c r="IAL33" s="67"/>
      <c r="IAO33" s="83"/>
      <c r="IAP33" s="67"/>
      <c r="IAS33" s="83"/>
      <c r="IAT33" s="67"/>
      <c r="IAW33" s="83"/>
      <c r="IAX33" s="67"/>
      <c r="IBA33" s="83"/>
      <c r="IBB33" s="67"/>
      <c r="IBE33" s="83"/>
      <c r="IBF33" s="67"/>
      <c r="IBI33" s="83"/>
      <c r="IBJ33" s="67"/>
      <c r="IBM33" s="83"/>
      <c r="IBN33" s="67"/>
      <c r="IBQ33" s="83"/>
      <c r="IBR33" s="67"/>
      <c r="IBU33" s="83"/>
      <c r="IBV33" s="67"/>
      <c r="IBY33" s="83"/>
      <c r="IBZ33" s="67"/>
      <c r="ICC33" s="83"/>
      <c r="ICD33" s="67"/>
      <c r="ICG33" s="83"/>
      <c r="ICH33" s="67"/>
      <c r="ICK33" s="83"/>
      <c r="ICL33" s="67"/>
      <c r="ICO33" s="83"/>
      <c r="ICP33" s="67"/>
      <c r="ICS33" s="83"/>
      <c r="ICT33" s="67"/>
      <c r="ICW33" s="83"/>
      <c r="ICX33" s="67"/>
      <c r="IDA33" s="83"/>
      <c r="IDB33" s="67"/>
      <c r="IDE33" s="83"/>
      <c r="IDF33" s="67"/>
      <c r="IDI33" s="83"/>
      <c r="IDJ33" s="67"/>
      <c r="IDM33" s="83"/>
      <c r="IDN33" s="67"/>
      <c r="IDQ33" s="83"/>
      <c r="IDR33" s="67"/>
      <c r="IDU33" s="83"/>
      <c r="IDV33" s="67"/>
      <c r="IDY33" s="83"/>
      <c r="IDZ33" s="67"/>
      <c r="IEC33" s="83"/>
      <c r="IED33" s="67"/>
      <c r="IEG33" s="83"/>
      <c r="IEH33" s="67"/>
      <c r="IEK33" s="83"/>
      <c r="IEL33" s="67"/>
      <c r="IEO33" s="83"/>
      <c r="IEP33" s="67"/>
      <c r="IES33" s="83"/>
      <c r="IET33" s="67"/>
      <c r="IEW33" s="83"/>
      <c r="IEX33" s="67"/>
      <c r="IFA33" s="83"/>
      <c r="IFB33" s="67"/>
      <c r="IFE33" s="83"/>
      <c r="IFF33" s="67"/>
      <c r="IFI33" s="83"/>
      <c r="IFJ33" s="67"/>
      <c r="IFM33" s="83"/>
      <c r="IFN33" s="67"/>
      <c r="IFQ33" s="83"/>
      <c r="IFR33" s="67"/>
      <c r="IFU33" s="83"/>
      <c r="IFV33" s="67"/>
      <c r="IFY33" s="83"/>
      <c r="IFZ33" s="67"/>
      <c r="IGC33" s="83"/>
      <c r="IGD33" s="67"/>
      <c r="IGG33" s="83"/>
      <c r="IGH33" s="67"/>
      <c r="IGK33" s="83"/>
      <c r="IGL33" s="67"/>
      <c r="IGO33" s="83"/>
      <c r="IGP33" s="67"/>
      <c r="IGS33" s="83"/>
      <c r="IGT33" s="67"/>
      <c r="IGW33" s="83"/>
      <c r="IGX33" s="67"/>
      <c r="IHA33" s="83"/>
      <c r="IHB33" s="67"/>
      <c r="IHE33" s="83"/>
      <c r="IHF33" s="67"/>
      <c r="IHI33" s="83"/>
      <c r="IHJ33" s="67"/>
      <c r="IHM33" s="83"/>
      <c r="IHN33" s="67"/>
      <c r="IHQ33" s="83"/>
      <c r="IHR33" s="67"/>
      <c r="IHU33" s="83"/>
      <c r="IHV33" s="67"/>
      <c r="IHY33" s="83"/>
      <c r="IHZ33" s="67"/>
      <c r="IIC33" s="83"/>
      <c r="IID33" s="67"/>
      <c r="IIG33" s="83"/>
      <c r="IIH33" s="67"/>
      <c r="IIK33" s="83"/>
      <c r="IIL33" s="67"/>
      <c r="IIO33" s="83"/>
      <c r="IIP33" s="67"/>
      <c r="IIS33" s="83"/>
      <c r="IIT33" s="67"/>
      <c r="IIW33" s="83"/>
      <c r="IIX33" s="67"/>
      <c r="IJA33" s="83"/>
      <c r="IJB33" s="67"/>
      <c r="IJE33" s="83"/>
      <c r="IJF33" s="67"/>
      <c r="IJI33" s="83"/>
      <c r="IJJ33" s="67"/>
      <c r="IJM33" s="83"/>
      <c r="IJN33" s="67"/>
      <c r="IJQ33" s="83"/>
      <c r="IJR33" s="67"/>
      <c r="IJU33" s="83"/>
      <c r="IJV33" s="67"/>
      <c r="IJY33" s="83"/>
      <c r="IJZ33" s="67"/>
      <c r="IKC33" s="83"/>
      <c r="IKD33" s="67"/>
      <c r="IKG33" s="83"/>
      <c r="IKH33" s="67"/>
      <c r="IKK33" s="83"/>
      <c r="IKL33" s="67"/>
      <c r="IKO33" s="83"/>
      <c r="IKP33" s="67"/>
      <c r="IKS33" s="83"/>
      <c r="IKT33" s="67"/>
      <c r="IKW33" s="83"/>
      <c r="IKX33" s="67"/>
      <c r="ILA33" s="83"/>
      <c r="ILB33" s="67"/>
      <c r="ILE33" s="83"/>
      <c r="ILF33" s="67"/>
      <c r="ILI33" s="83"/>
      <c r="ILJ33" s="67"/>
      <c r="ILM33" s="83"/>
      <c r="ILN33" s="67"/>
      <c r="ILQ33" s="83"/>
      <c r="ILR33" s="67"/>
      <c r="ILU33" s="83"/>
      <c r="ILV33" s="67"/>
      <c r="ILY33" s="83"/>
      <c r="ILZ33" s="67"/>
      <c r="IMC33" s="83"/>
      <c r="IMD33" s="67"/>
      <c r="IMG33" s="83"/>
      <c r="IMH33" s="67"/>
      <c r="IMK33" s="83"/>
      <c r="IML33" s="67"/>
      <c r="IMO33" s="83"/>
      <c r="IMP33" s="67"/>
      <c r="IMS33" s="83"/>
      <c r="IMT33" s="67"/>
      <c r="IMW33" s="83"/>
      <c r="IMX33" s="67"/>
      <c r="INA33" s="83"/>
      <c r="INB33" s="67"/>
      <c r="INE33" s="83"/>
      <c r="INF33" s="67"/>
      <c r="INI33" s="83"/>
      <c r="INJ33" s="67"/>
      <c r="INM33" s="83"/>
      <c r="INN33" s="67"/>
      <c r="INQ33" s="83"/>
      <c r="INR33" s="67"/>
      <c r="INU33" s="83"/>
      <c r="INV33" s="67"/>
      <c r="INY33" s="83"/>
      <c r="INZ33" s="67"/>
      <c r="IOC33" s="83"/>
      <c r="IOD33" s="67"/>
      <c r="IOG33" s="83"/>
      <c r="IOH33" s="67"/>
      <c r="IOK33" s="83"/>
      <c r="IOL33" s="67"/>
      <c r="IOO33" s="83"/>
      <c r="IOP33" s="67"/>
      <c r="IOS33" s="83"/>
      <c r="IOT33" s="67"/>
      <c r="IOW33" s="83"/>
      <c r="IOX33" s="67"/>
      <c r="IPA33" s="83"/>
      <c r="IPB33" s="67"/>
      <c r="IPE33" s="83"/>
      <c r="IPF33" s="67"/>
      <c r="IPI33" s="83"/>
      <c r="IPJ33" s="67"/>
      <c r="IPM33" s="83"/>
      <c r="IPN33" s="67"/>
      <c r="IPQ33" s="83"/>
      <c r="IPR33" s="67"/>
      <c r="IPU33" s="83"/>
      <c r="IPV33" s="67"/>
      <c r="IPY33" s="83"/>
      <c r="IPZ33" s="67"/>
      <c r="IQC33" s="83"/>
      <c r="IQD33" s="67"/>
      <c r="IQG33" s="83"/>
      <c r="IQH33" s="67"/>
      <c r="IQK33" s="83"/>
      <c r="IQL33" s="67"/>
      <c r="IQO33" s="83"/>
      <c r="IQP33" s="67"/>
      <c r="IQS33" s="83"/>
      <c r="IQT33" s="67"/>
      <c r="IQW33" s="83"/>
      <c r="IQX33" s="67"/>
      <c r="IRA33" s="83"/>
      <c r="IRB33" s="67"/>
      <c r="IRE33" s="83"/>
      <c r="IRF33" s="67"/>
      <c r="IRI33" s="83"/>
      <c r="IRJ33" s="67"/>
      <c r="IRM33" s="83"/>
      <c r="IRN33" s="67"/>
      <c r="IRQ33" s="83"/>
      <c r="IRR33" s="67"/>
      <c r="IRU33" s="83"/>
      <c r="IRV33" s="67"/>
      <c r="IRY33" s="83"/>
      <c r="IRZ33" s="67"/>
      <c r="ISC33" s="83"/>
      <c r="ISD33" s="67"/>
      <c r="ISG33" s="83"/>
      <c r="ISH33" s="67"/>
      <c r="ISK33" s="83"/>
      <c r="ISL33" s="67"/>
      <c r="ISO33" s="83"/>
      <c r="ISP33" s="67"/>
      <c r="ISS33" s="83"/>
      <c r="IST33" s="67"/>
      <c r="ISW33" s="83"/>
      <c r="ISX33" s="67"/>
      <c r="ITA33" s="83"/>
      <c r="ITB33" s="67"/>
      <c r="ITE33" s="83"/>
      <c r="ITF33" s="67"/>
      <c r="ITI33" s="83"/>
      <c r="ITJ33" s="67"/>
      <c r="ITM33" s="83"/>
      <c r="ITN33" s="67"/>
      <c r="ITQ33" s="83"/>
      <c r="ITR33" s="67"/>
      <c r="ITU33" s="83"/>
      <c r="ITV33" s="67"/>
      <c r="ITY33" s="83"/>
      <c r="ITZ33" s="67"/>
      <c r="IUC33" s="83"/>
      <c r="IUD33" s="67"/>
      <c r="IUG33" s="83"/>
      <c r="IUH33" s="67"/>
      <c r="IUK33" s="83"/>
      <c r="IUL33" s="67"/>
      <c r="IUO33" s="83"/>
      <c r="IUP33" s="67"/>
      <c r="IUS33" s="83"/>
      <c r="IUT33" s="67"/>
      <c r="IUW33" s="83"/>
      <c r="IUX33" s="67"/>
      <c r="IVA33" s="83"/>
      <c r="IVB33" s="67"/>
      <c r="IVE33" s="83"/>
      <c r="IVF33" s="67"/>
      <c r="IVI33" s="83"/>
      <c r="IVJ33" s="67"/>
      <c r="IVM33" s="83"/>
      <c r="IVN33" s="67"/>
      <c r="IVQ33" s="83"/>
      <c r="IVR33" s="67"/>
      <c r="IVU33" s="83"/>
      <c r="IVV33" s="67"/>
      <c r="IVY33" s="83"/>
      <c r="IVZ33" s="67"/>
      <c r="IWC33" s="83"/>
      <c r="IWD33" s="67"/>
      <c r="IWG33" s="83"/>
      <c r="IWH33" s="67"/>
      <c r="IWK33" s="83"/>
      <c r="IWL33" s="67"/>
      <c r="IWO33" s="83"/>
      <c r="IWP33" s="67"/>
      <c r="IWS33" s="83"/>
      <c r="IWT33" s="67"/>
      <c r="IWW33" s="83"/>
      <c r="IWX33" s="67"/>
      <c r="IXA33" s="83"/>
      <c r="IXB33" s="67"/>
      <c r="IXE33" s="83"/>
      <c r="IXF33" s="67"/>
      <c r="IXI33" s="83"/>
      <c r="IXJ33" s="67"/>
      <c r="IXM33" s="83"/>
      <c r="IXN33" s="67"/>
      <c r="IXQ33" s="83"/>
      <c r="IXR33" s="67"/>
      <c r="IXU33" s="83"/>
      <c r="IXV33" s="67"/>
      <c r="IXY33" s="83"/>
      <c r="IXZ33" s="67"/>
      <c r="IYC33" s="83"/>
      <c r="IYD33" s="67"/>
      <c r="IYG33" s="83"/>
      <c r="IYH33" s="67"/>
      <c r="IYK33" s="83"/>
      <c r="IYL33" s="67"/>
      <c r="IYO33" s="83"/>
      <c r="IYP33" s="67"/>
      <c r="IYS33" s="83"/>
      <c r="IYT33" s="67"/>
      <c r="IYW33" s="83"/>
      <c r="IYX33" s="67"/>
      <c r="IZA33" s="83"/>
      <c r="IZB33" s="67"/>
      <c r="IZE33" s="83"/>
      <c r="IZF33" s="67"/>
      <c r="IZI33" s="83"/>
      <c r="IZJ33" s="67"/>
      <c r="IZM33" s="83"/>
      <c r="IZN33" s="67"/>
      <c r="IZQ33" s="83"/>
      <c r="IZR33" s="67"/>
      <c r="IZU33" s="83"/>
      <c r="IZV33" s="67"/>
      <c r="IZY33" s="83"/>
      <c r="IZZ33" s="67"/>
      <c r="JAC33" s="83"/>
      <c r="JAD33" s="67"/>
      <c r="JAG33" s="83"/>
      <c r="JAH33" s="67"/>
      <c r="JAK33" s="83"/>
      <c r="JAL33" s="67"/>
      <c r="JAO33" s="83"/>
      <c r="JAP33" s="67"/>
      <c r="JAS33" s="83"/>
      <c r="JAT33" s="67"/>
      <c r="JAW33" s="83"/>
      <c r="JAX33" s="67"/>
      <c r="JBA33" s="83"/>
      <c r="JBB33" s="67"/>
      <c r="JBE33" s="83"/>
      <c r="JBF33" s="67"/>
      <c r="JBI33" s="83"/>
      <c r="JBJ33" s="67"/>
      <c r="JBM33" s="83"/>
      <c r="JBN33" s="67"/>
      <c r="JBQ33" s="83"/>
      <c r="JBR33" s="67"/>
      <c r="JBU33" s="83"/>
      <c r="JBV33" s="67"/>
      <c r="JBY33" s="83"/>
      <c r="JBZ33" s="67"/>
      <c r="JCC33" s="83"/>
      <c r="JCD33" s="67"/>
      <c r="JCG33" s="83"/>
      <c r="JCH33" s="67"/>
      <c r="JCK33" s="83"/>
      <c r="JCL33" s="67"/>
      <c r="JCO33" s="83"/>
      <c r="JCP33" s="67"/>
      <c r="JCS33" s="83"/>
      <c r="JCT33" s="67"/>
      <c r="JCW33" s="83"/>
      <c r="JCX33" s="67"/>
      <c r="JDA33" s="83"/>
      <c r="JDB33" s="67"/>
      <c r="JDE33" s="83"/>
      <c r="JDF33" s="67"/>
      <c r="JDI33" s="83"/>
      <c r="JDJ33" s="67"/>
      <c r="JDM33" s="83"/>
      <c r="JDN33" s="67"/>
      <c r="JDQ33" s="83"/>
      <c r="JDR33" s="67"/>
      <c r="JDU33" s="83"/>
      <c r="JDV33" s="67"/>
      <c r="JDY33" s="83"/>
      <c r="JDZ33" s="67"/>
      <c r="JEC33" s="83"/>
      <c r="JED33" s="67"/>
      <c r="JEG33" s="83"/>
      <c r="JEH33" s="67"/>
      <c r="JEK33" s="83"/>
      <c r="JEL33" s="67"/>
      <c r="JEO33" s="83"/>
      <c r="JEP33" s="67"/>
      <c r="JES33" s="83"/>
      <c r="JET33" s="67"/>
      <c r="JEW33" s="83"/>
      <c r="JEX33" s="67"/>
      <c r="JFA33" s="83"/>
      <c r="JFB33" s="67"/>
      <c r="JFE33" s="83"/>
      <c r="JFF33" s="67"/>
      <c r="JFI33" s="83"/>
      <c r="JFJ33" s="67"/>
      <c r="JFM33" s="83"/>
      <c r="JFN33" s="67"/>
      <c r="JFQ33" s="83"/>
      <c r="JFR33" s="67"/>
      <c r="JFU33" s="83"/>
      <c r="JFV33" s="67"/>
      <c r="JFY33" s="83"/>
      <c r="JFZ33" s="67"/>
      <c r="JGC33" s="83"/>
      <c r="JGD33" s="67"/>
      <c r="JGG33" s="83"/>
      <c r="JGH33" s="67"/>
      <c r="JGK33" s="83"/>
      <c r="JGL33" s="67"/>
      <c r="JGO33" s="83"/>
      <c r="JGP33" s="67"/>
      <c r="JGS33" s="83"/>
      <c r="JGT33" s="67"/>
      <c r="JGW33" s="83"/>
      <c r="JGX33" s="67"/>
      <c r="JHA33" s="83"/>
      <c r="JHB33" s="67"/>
      <c r="JHE33" s="83"/>
      <c r="JHF33" s="67"/>
      <c r="JHI33" s="83"/>
      <c r="JHJ33" s="67"/>
      <c r="JHM33" s="83"/>
      <c r="JHN33" s="67"/>
      <c r="JHQ33" s="83"/>
      <c r="JHR33" s="67"/>
      <c r="JHU33" s="83"/>
      <c r="JHV33" s="67"/>
      <c r="JHY33" s="83"/>
      <c r="JHZ33" s="67"/>
      <c r="JIC33" s="83"/>
      <c r="JID33" s="67"/>
      <c r="JIG33" s="83"/>
      <c r="JIH33" s="67"/>
      <c r="JIK33" s="83"/>
      <c r="JIL33" s="67"/>
      <c r="JIO33" s="83"/>
      <c r="JIP33" s="67"/>
      <c r="JIS33" s="83"/>
      <c r="JIT33" s="67"/>
      <c r="JIW33" s="83"/>
      <c r="JIX33" s="67"/>
      <c r="JJA33" s="83"/>
      <c r="JJB33" s="67"/>
      <c r="JJE33" s="83"/>
      <c r="JJF33" s="67"/>
      <c r="JJI33" s="83"/>
      <c r="JJJ33" s="67"/>
      <c r="JJM33" s="83"/>
      <c r="JJN33" s="67"/>
      <c r="JJQ33" s="83"/>
      <c r="JJR33" s="67"/>
      <c r="JJU33" s="83"/>
      <c r="JJV33" s="67"/>
      <c r="JJY33" s="83"/>
      <c r="JJZ33" s="67"/>
      <c r="JKC33" s="83"/>
      <c r="JKD33" s="67"/>
      <c r="JKG33" s="83"/>
      <c r="JKH33" s="67"/>
      <c r="JKK33" s="83"/>
      <c r="JKL33" s="67"/>
      <c r="JKO33" s="83"/>
      <c r="JKP33" s="67"/>
      <c r="JKS33" s="83"/>
      <c r="JKT33" s="67"/>
      <c r="JKW33" s="83"/>
      <c r="JKX33" s="67"/>
      <c r="JLA33" s="83"/>
      <c r="JLB33" s="67"/>
      <c r="JLE33" s="83"/>
      <c r="JLF33" s="67"/>
      <c r="JLI33" s="83"/>
      <c r="JLJ33" s="67"/>
      <c r="JLM33" s="83"/>
      <c r="JLN33" s="67"/>
      <c r="JLQ33" s="83"/>
      <c r="JLR33" s="67"/>
      <c r="JLU33" s="83"/>
      <c r="JLV33" s="67"/>
      <c r="JLY33" s="83"/>
      <c r="JLZ33" s="67"/>
      <c r="JMC33" s="83"/>
      <c r="JMD33" s="67"/>
      <c r="JMG33" s="83"/>
      <c r="JMH33" s="67"/>
      <c r="JMK33" s="83"/>
      <c r="JML33" s="67"/>
      <c r="JMO33" s="83"/>
      <c r="JMP33" s="67"/>
      <c r="JMS33" s="83"/>
      <c r="JMT33" s="67"/>
      <c r="JMW33" s="83"/>
      <c r="JMX33" s="67"/>
      <c r="JNA33" s="83"/>
      <c r="JNB33" s="67"/>
      <c r="JNE33" s="83"/>
      <c r="JNF33" s="67"/>
      <c r="JNI33" s="83"/>
      <c r="JNJ33" s="67"/>
      <c r="JNM33" s="83"/>
      <c r="JNN33" s="67"/>
      <c r="JNQ33" s="83"/>
      <c r="JNR33" s="67"/>
      <c r="JNU33" s="83"/>
      <c r="JNV33" s="67"/>
      <c r="JNY33" s="83"/>
      <c r="JNZ33" s="67"/>
      <c r="JOC33" s="83"/>
      <c r="JOD33" s="67"/>
      <c r="JOG33" s="83"/>
      <c r="JOH33" s="67"/>
      <c r="JOK33" s="83"/>
      <c r="JOL33" s="67"/>
      <c r="JOO33" s="83"/>
      <c r="JOP33" s="67"/>
      <c r="JOS33" s="83"/>
      <c r="JOT33" s="67"/>
      <c r="JOW33" s="83"/>
      <c r="JOX33" s="67"/>
      <c r="JPA33" s="83"/>
      <c r="JPB33" s="67"/>
      <c r="JPE33" s="83"/>
      <c r="JPF33" s="67"/>
      <c r="JPI33" s="83"/>
      <c r="JPJ33" s="67"/>
      <c r="JPM33" s="83"/>
      <c r="JPN33" s="67"/>
      <c r="JPQ33" s="83"/>
      <c r="JPR33" s="67"/>
      <c r="JPU33" s="83"/>
      <c r="JPV33" s="67"/>
      <c r="JPY33" s="83"/>
      <c r="JPZ33" s="67"/>
      <c r="JQC33" s="83"/>
      <c r="JQD33" s="67"/>
      <c r="JQG33" s="83"/>
      <c r="JQH33" s="67"/>
      <c r="JQK33" s="83"/>
      <c r="JQL33" s="67"/>
      <c r="JQO33" s="83"/>
      <c r="JQP33" s="67"/>
      <c r="JQS33" s="83"/>
      <c r="JQT33" s="67"/>
      <c r="JQW33" s="83"/>
      <c r="JQX33" s="67"/>
      <c r="JRA33" s="83"/>
      <c r="JRB33" s="67"/>
      <c r="JRE33" s="83"/>
      <c r="JRF33" s="67"/>
      <c r="JRI33" s="83"/>
      <c r="JRJ33" s="67"/>
      <c r="JRM33" s="83"/>
      <c r="JRN33" s="67"/>
      <c r="JRQ33" s="83"/>
      <c r="JRR33" s="67"/>
      <c r="JRU33" s="83"/>
      <c r="JRV33" s="67"/>
      <c r="JRY33" s="83"/>
      <c r="JRZ33" s="67"/>
      <c r="JSC33" s="83"/>
      <c r="JSD33" s="67"/>
      <c r="JSG33" s="83"/>
      <c r="JSH33" s="67"/>
      <c r="JSK33" s="83"/>
      <c r="JSL33" s="67"/>
      <c r="JSO33" s="83"/>
      <c r="JSP33" s="67"/>
      <c r="JSS33" s="83"/>
      <c r="JST33" s="67"/>
      <c r="JSW33" s="83"/>
      <c r="JSX33" s="67"/>
      <c r="JTA33" s="83"/>
      <c r="JTB33" s="67"/>
      <c r="JTE33" s="83"/>
      <c r="JTF33" s="67"/>
      <c r="JTI33" s="83"/>
      <c r="JTJ33" s="67"/>
      <c r="JTM33" s="83"/>
      <c r="JTN33" s="67"/>
      <c r="JTQ33" s="83"/>
      <c r="JTR33" s="67"/>
      <c r="JTU33" s="83"/>
      <c r="JTV33" s="67"/>
      <c r="JTY33" s="83"/>
      <c r="JTZ33" s="67"/>
      <c r="JUC33" s="83"/>
      <c r="JUD33" s="67"/>
      <c r="JUG33" s="83"/>
      <c r="JUH33" s="67"/>
      <c r="JUK33" s="83"/>
      <c r="JUL33" s="67"/>
      <c r="JUO33" s="83"/>
      <c r="JUP33" s="67"/>
      <c r="JUS33" s="83"/>
      <c r="JUT33" s="67"/>
      <c r="JUW33" s="83"/>
      <c r="JUX33" s="67"/>
      <c r="JVA33" s="83"/>
      <c r="JVB33" s="67"/>
      <c r="JVE33" s="83"/>
      <c r="JVF33" s="67"/>
      <c r="JVI33" s="83"/>
      <c r="JVJ33" s="67"/>
      <c r="JVM33" s="83"/>
      <c r="JVN33" s="67"/>
      <c r="JVQ33" s="83"/>
      <c r="JVR33" s="67"/>
      <c r="JVU33" s="83"/>
      <c r="JVV33" s="67"/>
      <c r="JVY33" s="83"/>
      <c r="JVZ33" s="67"/>
      <c r="JWC33" s="83"/>
      <c r="JWD33" s="67"/>
      <c r="JWG33" s="83"/>
      <c r="JWH33" s="67"/>
      <c r="JWK33" s="83"/>
      <c r="JWL33" s="67"/>
      <c r="JWO33" s="83"/>
      <c r="JWP33" s="67"/>
      <c r="JWS33" s="83"/>
      <c r="JWT33" s="67"/>
      <c r="JWW33" s="83"/>
      <c r="JWX33" s="67"/>
      <c r="JXA33" s="83"/>
      <c r="JXB33" s="67"/>
      <c r="JXE33" s="83"/>
      <c r="JXF33" s="67"/>
      <c r="JXI33" s="83"/>
      <c r="JXJ33" s="67"/>
      <c r="JXM33" s="83"/>
      <c r="JXN33" s="67"/>
      <c r="JXQ33" s="83"/>
      <c r="JXR33" s="67"/>
      <c r="JXU33" s="83"/>
      <c r="JXV33" s="67"/>
      <c r="JXY33" s="83"/>
      <c r="JXZ33" s="67"/>
      <c r="JYC33" s="83"/>
      <c r="JYD33" s="67"/>
      <c r="JYG33" s="83"/>
      <c r="JYH33" s="67"/>
      <c r="JYK33" s="83"/>
      <c r="JYL33" s="67"/>
      <c r="JYO33" s="83"/>
      <c r="JYP33" s="67"/>
      <c r="JYS33" s="83"/>
      <c r="JYT33" s="67"/>
      <c r="JYW33" s="83"/>
      <c r="JYX33" s="67"/>
      <c r="JZA33" s="83"/>
      <c r="JZB33" s="67"/>
      <c r="JZE33" s="83"/>
      <c r="JZF33" s="67"/>
      <c r="JZI33" s="83"/>
      <c r="JZJ33" s="67"/>
      <c r="JZM33" s="83"/>
      <c r="JZN33" s="67"/>
      <c r="JZQ33" s="83"/>
      <c r="JZR33" s="67"/>
      <c r="JZU33" s="83"/>
      <c r="JZV33" s="67"/>
      <c r="JZY33" s="83"/>
      <c r="JZZ33" s="67"/>
      <c r="KAC33" s="83"/>
      <c r="KAD33" s="67"/>
      <c r="KAG33" s="83"/>
      <c r="KAH33" s="67"/>
      <c r="KAK33" s="83"/>
      <c r="KAL33" s="67"/>
      <c r="KAO33" s="83"/>
      <c r="KAP33" s="67"/>
      <c r="KAS33" s="83"/>
      <c r="KAT33" s="67"/>
      <c r="KAW33" s="83"/>
      <c r="KAX33" s="67"/>
      <c r="KBA33" s="83"/>
      <c r="KBB33" s="67"/>
      <c r="KBE33" s="83"/>
      <c r="KBF33" s="67"/>
      <c r="KBI33" s="83"/>
      <c r="KBJ33" s="67"/>
      <c r="KBM33" s="83"/>
      <c r="KBN33" s="67"/>
      <c r="KBQ33" s="83"/>
      <c r="KBR33" s="67"/>
      <c r="KBU33" s="83"/>
      <c r="KBV33" s="67"/>
      <c r="KBY33" s="83"/>
      <c r="KBZ33" s="67"/>
      <c r="KCC33" s="83"/>
      <c r="KCD33" s="67"/>
      <c r="KCG33" s="83"/>
      <c r="KCH33" s="67"/>
      <c r="KCK33" s="83"/>
      <c r="KCL33" s="67"/>
      <c r="KCO33" s="83"/>
      <c r="KCP33" s="67"/>
      <c r="KCS33" s="83"/>
      <c r="KCT33" s="67"/>
      <c r="KCW33" s="83"/>
      <c r="KCX33" s="67"/>
      <c r="KDA33" s="83"/>
      <c r="KDB33" s="67"/>
      <c r="KDE33" s="83"/>
      <c r="KDF33" s="67"/>
      <c r="KDI33" s="83"/>
      <c r="KDJ33" s="67"/>
      <c r="KDM33" s="83"/>
      <c r="KDN33" s="67"/>
      <c r="KDQ33" s="83"/>
      <c r="KDR33" s="67"/>
      <c r="KDU33" s="83"/>
      <c r="KDV33" s="67"/>
      <c r="KDY33" s="83"/>
      <c r="KDZ33" s="67"/>
      <c r="KEC33" s="83"/>
      <c r="KED33" s="67"/>
      <c r="KEG33" s="83"/>
      <c r="KEH33" s="67"/>
      <c r="KEK33" s="83"/>
      <c r="KEL33" s="67"/>
      <c r="KEO33" s="83"/>
      <c r="KEP33" s="67"/>
      <c r="KES33" s="83"/>
      <c r="KET33" s="67"/>
      <c r="KEW33" s="83"/>
      <c r="KEX33" s="67"/>
      <c r="KFA33" s="83"/>
      <c r="KFB33" s="67"/>
      <c r="KFE33" s="83"/>
      <c r="KFF33" s="67"/>
      <c r="KFI33" s="83"/>
      <c r="KFJ33" s="67"/>
      <c r="KFM33" s="83"/>
      <c r="KFN33" s="67"/>
      <c r="KFQ33" s="83"/>
      <c r="KFR33" s="67"/>
      <c r="KFU33" s="83"/>
      <c r="KFV33" s="67"/>
      <c r="KFY33" s="83"/>
      <c r="KFZ33" s="67"/>
      <c r="KGC33" s="83"/>
      <c r="KGD33" s="67"/>
      <c r="KGG33" s="83"/>
      <c r="KGH33" s="67"/>
      <c r="KGK33" s="83"/>
      <c r="KGL33" s="67"/>
      <c r="KGO33" s="83"/>
      <c r="KGP33" s="67"/>
      <c r="KGS33" s="83"/>
      <c r="KGT33" s="67"/>
      <c r="KGW33" s="83"/>
      <c r="KGX33" s="67"/>
      <c r="KHA33" s="83"/>
      <c r="KHB33" s="67"/>
      <c r="KHE33" s="83"/>
      <c r="KHF33" s="67"/>
      <c r="KHI33" s="83"/>
      <c r="KHJ33" s="67"/>
      <c r="KHM33" s="83"/>
      <c r="KHN33" s="67"/>
      <c r="KHQ33" s="83"/>
      <c r="KHR33" s="67"/>
      <c r="KHU33" s="83"/>
      <c r="KHV33" s="67"/>
      <c r="KHY33" s="83"/>
      <c r="KHZ33" s="67"/>
      <c r="KIC33" s="83"/>
      <c r="KID33" s="67"/>
      <c r="KIG33" s="83"/>
      <c r="KIH33" s="67"/>
      <c r="KIK33" s="83"/>
      <c r="KIL33" s="67"/>
      <c r="KIO33" s="83"/>
      <c r="KIP33" s="67"/>
      <c r="KIS33" s="83"/>
      <c r="KIT33" s="67"/>
      <c r="KIW33" s="83"/>
      <c r="KIX33" s="67"/>
      <c r="KJA33" s="83"/>
      <c r="KJB33" s="67"/>
      <c r="KJE33" s="83"/>
      <c r="KJF33" s="67"/>
      <c r="KJI33" s="83"/>
      <c r="KJJ33" s="67"/>
      <c r="KJM33" s="83"/>
      <c r="KJN33" s="67"/>
      <c r="KJQ33" s="83"/>
      <c r="KJR33" s="67"/>
      <c r="KJU33" s="83"/>
      <c r="KJV33" s="67"/>
      <c r="KJY33" s="83"/>
      <c r="KJZ33" s="67"/>
      <c r="KKC33" s="83"/>
      <c r="KKD33" s="67"/>
      <c r="KKG33" s="83"/>
      <c r="KKH33" s="67"/>
      <c r="KKK33" s="83"/>
      <c r="KKL33" s="67"/>
      <c r="KKO33" s="83"/>
      <c r="KKP33" s="67"/>
      <c r="KKS33" s="83"/>
      <c r="KKT33" s="67"/>
      <c r="KKW33" s="83"/>
      <c r="KKX33" s="67"/>
      <c r="KLA33" s="83"/>
      <c r="KLB33" s="67"/>
      <c r="KLE33" s="83"/>
      <c r="KLF33" s="67"/>
      <c r="KLI33" s="83"/>
      <c r="KLJ33" s="67"/>
      <c r="KLM33" s="83"/>
      <c r="KLN33" s="67"/>
      <c r="KLQ33" s="83"/>
      <c r="KLR33" s="67"/>
      <c r="KLU33" s="83"/>
      <c r="KLV33" s="67"/>
      <c r="KLY33" s="83"/>
      <c r="KLZ33" s="67"/>
      <c r="KMC33" s="83"/>
      <c r="KMD33" s="67"/>
      <c r="KMG33" s="83"/>
      <c r="KMH33" s="67"/>
      <c r="KMK33" s="83"/>
      <c r="KML33" s="67"/>
      <c r="KMO33" s="83"/>
      <c r="KMP33" s="67"/>
      <c r="KMS33" s="83"/>
      <c r="KMT33" s="67"/>
      <c r="KMW33" s="83"/>
      <c r="KMX33" s="67"/>
      <c r="KNA33" s="83"/>
      <c r="KNB33" s="67"/>
      <c r="KNE33" s="83"/>
      <c r="KNF33" s="67"/>
      <c r="KNI33" s="83"/>
      <c r="KNJ33" s="67"/>
      <c r="KNM33" s="83"/>
      <c r="KNN33" s="67"/>
      <c r="KNQ33" s="83"/>
      <c r="KNR33" s="67"/>
      <c r="KNU33" s="83"/>
      <c r="KNV33" s="67"/>
      <c r="KNY33" s="83"/>
      <c r="KNZ33" s="67"/>
      <c r="KOC33" s="83"/>
      <c r="KOD33" s="67"/>
      <c r="KOG33" s="83"/>
      <c r="KOH33" s="67"/>
      <c r="KOK33" s="83"/>
      <c r="KOL33" s="67"/>
      <c r="KOO33" s="83"/>
      <c r="KOP33" s="67"/>
      <c r="KOS33" s="83"/>
      <c r="KOT33" s="67"/>
      <c r="KOW33" s="83"/>
      <c r="KOX33" s="67"/>
      <c r="KPA33" s="83"/>
      <c r="KPB33" s="67"/>
      <c r="KPE33" s="83"/>
      <c r="KPF33" s="67"/>
      <c r="KPI33" s="83"/>
      <c r="KPJ33" s="67"/>
      <c r="KPM33" s="83"/>
      <c r="KPN33" s="67"/>
      <c r="KPQ33" s="83"/>
      <c r="KPR33" s="67"/>
      <c r="KPU33" s="83"/>
      <c r="KPV33" s="67"/>
      <c r="KPY33" s="83"/>
      <c r="KPZ33" s="67"/>
      <c r="KQC33" s="83"/>
      <c r="KQD33" s="67"/>
      <c r="KQG33" s="83"/>
      <c r="KQH33" s="67"/>
      <c r="KQK33" s="83"/>
      <c r="KQL33" s="67"/>
      <c r="KQO33" s="83"/>
      <c r="KQP33" s="67"/>
      <c r="KQS33" s="83"/>
      <c r="KQT33" s="67"/>
      <c r="KQW33" s="83"/>
      <c r="KQX33" s="67"/>
      <c r="KRA33" s="83"/>
      <c r="KRB33" s="67"/>
      <c r="KRE33" s="83"/>
      <c r="KRF33" s="67"/>
      <c r="KRI33" s="83"/>
      <c r="KRJ33" s="67"/>
      <c r="KRM33" s="83"/>
      <c r="KRN33" s="67"/>
      <c r="KRQ33" s="83"/>
      <c r="KRR33" s="67"/>
      <c r="KRU33" s="83"/>
      <c r="KRV33" s="67"/>
      <c r="KRY33" s="83"/>
      <c r="KRZ33" s="67"/>
      <c r="KSC33" s="83"/>
      <c r="KSD33" s="67"/>
      <c r="KSG33" s="83"/>
      <c r="KSH33" s="67"/>
      <c r="KSK33" s="83"/>
      <c r="KSL33" s="67"/>
      <c r="KSO33" s="83"/>
      <c r="KSP33" s="67"/>
      <c r="KSS33" s="83"/>
      <c r="KST33" s="67"/>
      <c r="KSW33" s="83"/>
      <c r="KSX33" s="67"/>
      <c r="KTA33" s="83"/>
      <c r="KTB33" s="67"/>
      <c r="KTE33" s="83"/>
      <c r="KTF33" s="67"/>
      <c r="KTI33" s="83"/>
      <c r="KTJ33" s="67"/>
      <c r="KTM33" s="83"/>
      <c r="KTN33" s="67"/>
      <c r="KTQ33" s="83"/>
      <c r="KTR33" s="67"/>
      <c r="KTU33" s="83"/>
      <c r="KTV33" s="67"/>
      <c r="KTY33" s="83"/>
      <c r="KTZ33" s="67"/>
      <c r="KUC33" s="83"/>
      <c r="KUD33" s="67"/>
      <c r="KUG33" s="83"/>
      <c r="KUH33" s="67"/>
      <c r="KUK33" s="83"/>
      <c r="KUL33" s="67"/>
      <c r="KUO33" s="83"/>
      <c r="KUP33" s="67"/>
      <c r="KUS33" s="83"/>
      <c r="KUT33" s="67"/>
      <c r="KUW33" s="83"/>
      <c r="KUX33" s="67"/>
      <c r="KVA33" s="83"/>
      <c r="KVB33" s="67"/>
      <c r="KVE33" s="83"/>
      <c r="KVF33" s="67"/>
      <c r="KVI33" s="83"/>
      <c r="KVJ33" s="67"/>
      <c r="KVM33" s="83"/>
      <c r="KVN33" s="67"/>
      <c r="KVQ33" s="83"/>
      <c r="KVR33" s="67"/>
      <c r="KVU33" s="83"/>
      <c r="KVV33" s="67"/>
      <c r="KVY33" s="83"/>
      <c r="KVZ33" s="67"/>
      <c r="KWC33" s="83"/>
      <c r="KWD33" s="67"/>
      <c r="KWG33" s="83"/>
      <c r="KWH33" s="67"/>
      <c r="KWK33" s="83"/>
      <c r="KWL33" s="67"/>
      <c r="KWO33" s="83"/>
      <c r="KWP33" s="67"/>
      <c r="KWS33" s="83"/>
      <c r="KWT33" s="67"/>
      <c r="KWW33" s="83"/>
      <c r="KWX33" s="67"/>
      <c r="KXA33" s="83"/>
      <c r="KXB33" s="67"/>
      <c r="KXE33" s="83"/>
      <c r="KXF33" s="67"/>
      <c r="KXI33" s="83"/>
      <c r="KXJ33" s="67"/>
      <c r="KXM33" s="83"/>
      <c r="KXN33" s="67"/>
      <c r="KXQ33" s="83"/>
      <c r="KXR33" s="67"/>
      <c r="KXU33" s="83"/>
      <c r="KXV33" s="67"/>
      <c r="KXY33" s="83"/>
      <c r="KXZ33" s="67"/>
      <c r="KYC33" s="83"/>
      <c r="KYD33" s="67"/>
      <c r="KYG33" s="83"/>
      <c r="KYH33" s="67"/>
      <c r="KYK33" s="83"/>
      <c r="KYL33" s="67"/>
      <c r="KYO33" s="83"/>
      <c r="KYP33" s="67"/>
      <c r="KYS33" s="83"/>
      <c r="KYT33" s="67"/>
      <c r="KYW33" s="83"/>
      <c r="KYX33" s="67"/>
      <c r="KZA33" s="83"/>
      <c r="KZB33" s="67"/>
      <c r="KZE33" s="83"/>
      <c r="KZF33" s="67"/>
      <c r="KZI33" s="83"/>
      <c r="KZJ33" s="67"/>
      <c r="KZM33" s="83"/>
      <c r="KZN33" s="67"/>
      <c r="KZQ33" s="83"/>
      <c r="KZR33" s="67"/>
      <c r="KZU33" s="83"/>
      <c r="KZV33" s="67"/>
      <c r="KZY33" s="83"/>
      <c r="KZZ33" s="67"/>
      <c r="LAC33" s="83"/>
      <c r="LAD33" s="67"/>
      <c r="LAG33" s="83"/>
      <c r="LAH33" s="67"/>
      <c r="LAK33" s="83"/>
      <c r="LAL33" s="67"/>
      <c r="LAO33" s="83"/>
      <c r="LAP33" s="67"/>
      <c r="LAS33" s="83"/>
      <c r="LAT33" s="67"/>
      <c r="LAW33" s="83"/>
      <c r="LAX33" s="67"/>
      <c r="LBA33" s="83"/>
      <c r="LBB33" s="67"/>
      <c r="LBE33" s="83"/>
      <c r="LBF33" s="67"/>
      <c r="LBI33" s="83"/>
      <c r="LBJ33" s="67"/>
      <c r="LBM33" s="83"/>
      <c r="LBN33" s="67"/>
      <c r="LBQ33" s="83"/>
      <c r="LBR33" s="67"/>
      <c r="LBU33" s="83"/>
      <c r="LBV33" s="67"/>
      <c r="LBY33" s="83"/>
      <c r="LBZ33" s="67"/>
      <c r="LCC33" s="83"/>
      <c r="LCD33" s="67"/>
      <c r="LCG33" s="83"/>
      <c r="LCH33" s="67"/>
      <c r="LCK33" s="83"/>
      <c r="LCL33" s="67"/>
      <c r="LCO33" s="83"/>
      <c r="LCP33" s="67"/>
      <c r="LCS33" s="83"/>
      <c r="LCT33" s="67"/>
      <c r="LCW33" s="83"/>
      <c r="LCX33" s="67"/>
      <c r="LDA33" s="83"/>
      <c r="LDB33" s="67"/>
      <c r="LDE33" s="83"/>
      <c r="LDF33" s="67"/>
      <c r="LDI33" s="83"/>
      <c r="LDJ33" s="67"/>
      <c r="LDM33" s="83"/>
      <c r="LDN33" s="67"/>
      <c r="LDQ33" s="83"/>
      <c r="LDR33" s="67"/>
      <c r="LDU33" s="83"/>
      <c r="LDV33" s="67"/>
      <c r="LDY33" s="83"/>
      <c r="LDZ33" s="67"/>
      <c r="LEC33" s="83"/>
      <c r="LED33" s="67"/>
      <c r="LEG33" s="83"/>
      <c r="LEH33" s="67"/>
      <c r="LEK33" s="83"/>
      <c r="LEL33" s="67"/>
      <c r="LEO33" s="83"/>
      <c r="LEP33" s="67"/>
      <c r="LES33" s="83"/>
      <c r="LET33" s="67"/>
      <c r="LEW33" s="83"/>
      <c r="LEX33" s="67"/>
      <c r="LFA33" s="83"/>
      <c r="LFB33" s="67"/>
      <c r="LFE33" s="83"/>
      <c r="LFF33" s="67"/>
      <c r="LFI33" s="83"/>
      <c r="LFJ33" s="67"/>
      <c r="LFM33" s="83"/>
      <c r="LFN33" s="67"/>
      <c r="LFQ33" s="83"/>
      <c r="LFR33" s="67"/>
      <c r="LFU33" s="83"/>
      <c r="LFV33" s="67"/>
      <c r="LFY33" s="83"/>
      <c r="LFZ33" s="67"/>
      <c r="LGC33" s="83"/>
      <c r="LGD33" s="67"/>
      <c r="LGG33" s="83"/>
      <c r="LGH33" s="67"/>
      <c r="LGK33" s="83"/>
      <c r="LGL33" s="67"/>
      <c r="LGO33" s="83"/>
      <c r="LGP33" s="67"/>
      <c r="LGS33" s="83"/>
      <c r="LGT33" s="67"/>
      <c r="LGW33" s="83"/>
      <c r="LGX33" s="67"/>
      <c r="LHA33" s="83"/>
      <c r="LHB33" s="67"/>
      <c r="LHE33" s="83"/>
      <c r="LHF33" s="67"/>
      <c r="LHI33" s="83"/>
      <c r="LHJ33" s="67"/>
      <c r="LHM33" s="83"/>
      <c r="LHN33" s="67"/>
      <c r="LHQ33" s="83"/>
      <c r="LHR33" s="67"/>
      <c r="LHU33" s="83"/>
      <c r="LHV33" s="67"/>
      <c r="LHY33" s="83"/>
      <c r="LHZ33" s="67"/>
      <c r="LIC33" s="83"/>
      <c r="LID33" s="67"/>
      <c r="LIG33" s="83"/>
      <c r="LIH33" s="67"/>
      <c r="LIK33" s="83"/>
      <c r="LIL33" s="67"/>
      <c r="LIO33" s="83"/>
      <c r="LIP33" s="67"/>
      <c r="LIS33" s="83"/>
      <c r="LIT33" s="67"/>
      <c r="LIW33" s="83"/>
      <c r="LIX33" s="67"/>
      <c r="LJA33" s="83"/>
      <c r="LJB33" s="67"/>
      <c r="LJE33" s="83"/>
      <c r="LJF33" s="67"/>
      <c r="LJI33" s="83"/>
      <c r="LJJ33" s="67"/>
      <c r="LJM33" s="83"/>
      <c r="LJN33" s="67"/>
      <c r="LJQ33" s="83"/>
      <c r="LJR33" s="67"/>
      <c r="LJU33" s="83"/>
      <c r="LJV33" s="67"/>
      <c r="LJY33" s="83"/>
      <c r="LJZ33" s="67"/>
      <c r="LKC33" s="83"/>
      <c r="LKD33" s="67"/>
      <c r="LKG33" s="83"/>
      <c r="LKH33" s="67"/>
      <c r="LKK33" s="83"/>
      <c r="LKL33" s="67"/>
      <c r="LKO33" s="83"/>
      <c r="LKP33" s="67"/>
      <c r="LKS33" s="83"/>
      <c r="LKT33" s="67"/>
      <c r="LKW33" s="83"/>
      <c r="LKX33" s="67"/>
      <c r="LLA33" s="83"/>
      <c r="LLB33" s="67"/>
      <c r="LLE33" s="83"/>
      <c r="LLF33" s="67"/>
      <c r="LLI33" s="83"/>
      <c r="LLJ33" s="67"/>
      <c r="LLM33" s="83"/>
      <c r="LLN33" s="67"/>
      <c r="LLQ33" s="83"/>
      <c r="LLR33" s="67"/>
      <c r="LLU33" s="83"/>
      <c r="LLV33" s="67"/>
      <c r="LLY33" s="83"/>
      <c r="LLZ33" s="67"/>
      <c r="LMC33" s="83"/>
      <c r="LMD33" s="67"/>
      <c r="LMG33" s="83"/>
      <c r="LMH33" s="67"/>
      <c r="LMK33" s="83"/>
      <c r="LML33" s="67"/>
      <c r="LMO33" s="83"/>
      <c r="LMP33" s="67"/>
      <c r="LMS33" s="83"/>
      <c r="LMT33" s="67"/>
      <c r="LMW33" s="83"/>
      <c r="LMX33" s="67"/>
      <c r="LNA33" s="83"/>
      <c r="LNB33" s="67"/>
      <c r="LNE33" s="83"/>
      <c r="LNF33" s="67"/>
      <c r="LNI33" s="83"/>
      <c r="LNJ33" s="67"/>
      <c r="LNM33" s="83"/>
      <c r="LNN33" s="67"/>
      <c r="LNQ33" s="83"/>
      <c r="LNR33" s="67"/>
      <c r="LNU33" s="83"/>
      <c r="LNV33" s="67"/>
      <c r="LNY33" s="83"/>
      <c r="LNZ33" s="67"/>
      <c r="LOC33" s="83"/>
      <c r="LOD33" s="67"/>
      <c r="LOG33" s="83"/>
      <c r="LOH33" s="67"/>
      <c r="LOK33" s="83"/>
      <c r="LOL33" s="67"/>
      <c r="LOO33" s="83"/>
      <c r="LOP33" s="67"/>
      <c r="LOS33" s="83"/>
      <c r="LOT33" s="67"/>
      <c r="LOW33" s="83"/>
      <c r="LOX33" s="67"/>
      <c r="LPA33" s="83"/>
      <c r="LPB33" s="67"/>
      <c r="LPE33" s="83"/>
      <c r="LPF33" s="67"/>
      <c r="LPI33" s="83"/>
      <c r="LPJ33" s="67"/>
      <c r="LPM33" s="83"/>
      <c r="LPN33" s="67"/>
      <c r="LPQ33" s="83"/>
      <c r="LPR33" s="67"/>
      <c r="LPU33" s="83"/>
      <c r="LPV33" s="67"/>
      <c r="LPY33" s="83"/>
      <c r="LPZ33" s="67"/>
      <c r="LQC33" s="83"/>
      <c r="LQD33" s="67"/>
      <c r="LQG33" s="83"/>
      <c r="LQH33" s="67"/>
      <c r="LQK33" s="83"/>
      <c r="LQL33" s="67"/>
      <c r="LQO33" s="83"/>
      <c r="LQP33" s="67"/>
      <c r="LQS33" s="83"/>
      <c r="LQT33" s="67"/>
      <c r="LQW33" s="83"/>
      <c r="LQX33" s="67"/>
      <c r="LRA33" s="83"/>
      <c r="LRB33" s="67"/>
      <c r="LRE33" s="83"/>
      <c r="LRF33" s="67"/>
      <c r="LRI33" s="83"/>
      <c r="LRJ33" s="67"/>
      <c r="LRM33" s="83"/>
      <c r="LRN33" s="67"/>
      <c r="LRQ33" s="83"/>
      <c r="LRR33" s="67"/>
      <c r="LRU33" s="83"/>
      <c r="LRV33" s="67"/>
      <c r="LRY33" s="83"/>
      <c r="LRZ33" s="67"/>
      <c r="LSC33" s="83"/>
      <c r="LSD33" s="67"/>
      <c r="LSG33" s="83"/>
      <c r="LSH33" s="67"/>
      <c r="LSK33" s="83"/>
      <c r="LSL33" s="67"/>
      <c r="LSO33" s="83"/>
      <c r="LSP33" s="67"/>
      <c r="LSS33" s="83"/>
      <c r="LST33" s="67"/>
      <c r="LSW33" s="83"/>
      <c r="LSX33" s="67"/>
      <c r="LTA33" s="83"/>
      <c r="LTB33" s="67"/>
      <c r="LTE33" s="83"/>
      <c r="LTF33" s="67"/>
      <c r="LTI33" s="83"/>
      <c r="LTJ33" s="67"/>
      <c r="LTM33" s="83"/>
      <c r="LTN33" s="67"/>
      <c r="LTQ33" s="83"/>
      <c r="LTR33" s="67"/>
      <c r="LTU33" s="83"/>
      <c r="LTV33" s="67"/>
      <c r="LTY33" s="83"/>
      <c r="LTZ33" s="67"/>
      <c r="LUC33" s="83"/>
      <c r="LUD33" s="67"/>
      <c r="LUG33" s="83"/>
      <c r="LUH33" s="67"/>
      <c r="LUK33" s="83"/>
      <c r="LUL33" s="67"/>
      <c r="LUO33" s="83"/>
      <c r="LUP33" s="67"/>
      <c r="LUS33" s="83"/>
      <c r="LUT33" s="67"/>
      <c r="LUW33" s="83"/>
      <c r="LUX33" s="67"/>
      <c r="LVA33" s="83"/>
      <c r="LVB33" s="67"/>
      <c r="LVE33" s="83"/>
      <c r="LVF33" s="67"/>
      <c r="LVI33" s="83"/>
      <c r="LVJ33" s="67"/>
      <c r="LVM33" s="83"/>
      <c r="LVN33" s="67"/>
      <c r="LVQ33" s="83"/>
      <c r="LVR33" s="67"/>
      <c r="LVU33" s="83"/>
      <c r="LVV33" s="67"/>
      <c r="LVY33" s="83"/>
      <c r="LVZ33" s="67"/>
      <c r="LWC33" s="83"/>
      <c r="LWD33" s="67"/>
      <c r="LWG33" s="83"/>
      <c r="LWH33" s="67"/>
      <c r="LWK33" s="83"/>
      <c r="LWL33" s="67"/>
      <c r="LWO33" s="83"/>
      <c r="LWP33" s="67"/>
      <c r="LWS33" s="83"/>
      <c r="LWT33" s="67"/>
      <c r="LWW33" s="83"/>
      <c r="LWX33" s="67"/>
      <c r="LXA33" s="83"/>
      <c r="LXB33" s="67"/>
      <c r="LXE33" s="83"/>
      <c r="LXF33" s="67"/>
      <c r="LXI33" s="83"/>
      <c r="LXJ33" s="67"/>
      <c r="LXM33" s="83"/>
      <c r="LXN33" s="67"/>
      <c r="LXQ33" s="83"/>
      <c r="LXR33" s="67"/>
      <c r="LXU33" s="83"/>
      <c r="LXV33" s="67"/>
      <c r="LXY33" s="83"/>
      <c r="LXZ33" s="67"/>
      <c r="LYC33" s="83"/>
      <c r="LYD33" s="67"/>
      <c r="LYG33" s="83"/>
      <c r="LYH33" s="67"/>
      <c r="LYK33" s="83"/>
      <c r="LYL33" s="67"/>
      <c r="LYO33" s="83"/>
      <c r="LYP33" s="67"/>
      <c r="LYS33" s="83"/>
      <c r="LYT33" s="67"/>
      <c r="LYW33" s="83"/>
      <c r="LYX33" s="67"/>
      <c r="LZA33" s="83"/>
      <c r="LZB33" s="67"/>
      <c r="LZE33" s="83"/>
      <c r="LZF33" s="67"/>
      <c r="LZI33" s="83"/>
      <c r="LZJ33" s="67"/>
      <c r="LZM33" s="83"/>
      <c r="LZN33" s="67"/>
      <c r="LZQ33" s="83"/>
      <c r="LZR33" s="67"/>
      <c r="LZU33" s="83"/>
      <c r="LZV33" s="67"/>
      <c r="LZY33" s="83"/>
      <c r="LZZ33" s="67"/>
      <c r="MAC33" s="83"/>
      <c r="MAD33" s="67"/>
      <c r="MAG33" s="83"/>
      <c r="MAH33" s="67"/>
      <c r="MAK33" s="83"/>
      <c r="MAL33" s="67"/>
      <c r="MAO33" s="83"/>
      <c r="MAP33" s="67"/>
      <c r="MAS33" s="83"/>
      <c r="MAT33" s="67"/>
      <c r="MAW33" s="83"/>
      <c r="MAX33" s="67"/>
      <c r="MBA33" s="83"/>
      <c r="MBB33" s="67"/>
      <c r="MBE33" s="83"/>
      <c r="MBF33" s="67"/>
      <c r="MBI33" s="83"/>
      <c r="MBJ33" s="67"/>
      <c r="MBM33" s="83"/>
      <c r="MBN33" s="67"/>
      <c r="MBQ33" s="83"/>
      <c r="MBR33" s="67"/>
      <c r="MBU33" s="83"/>
      <c r="MBV33" s="67"/>
      <c r="MBY33" s="83"/>
      <c r="MBZ33" s="67"/>
      <c r="MCC33" s="83"/>
      <c r="MCD33" s="67"/>
      <c r="MCG33" s="83"/>
      <c r="MCH33" s="67"/>
      <c r="MCK33" s="83"/>
      <c r="MCL33" s="67"/>
      <c r="MCO33" s="83"/>
      <c r="MCP33" s="67"/>
      <c r="MCS33" s="83"/>
      <c r="MCT33" s="67"/>
      <c r="MCW33" s="83"/>
      <c r="MCX33" s="67"/>
      <c r="MDA33" s="83"/>
      <c r="MDB33" s="67"/>
      <c r="MDE33" s="83"/>
      <c r="MDF33" s="67"/>
      <c r="MDI33" s="83"/>
      <c r="MDJ33" s="67"/>
      <c r="MDM33" s="83"/>
      <c r="MDN33" s="67"/>
      <c r="MDQ33" s="83"/>
      <c r="MDR33" s="67"/>
      <c r="MDU33" s="83"/>
      <c r="MDV33" s="67"/>
      <c r="MDY33" s="83"/>
      <c r="MDZ33" s="67"/>
      <c r="MEC33" s="83"/>
      <c r="MED33" s="67"/>
      <c r="MEG33" s="83"/>
      <c r="MEH33" s="67"/>
      <c r="MEK33" s="83"/>
      <c r="MEL33" s="67"/>
      <c r="MEO33" s="83"/>
      <c r="MEP33" s="67"/>
      <c r="MES33" s="83"/>
      <c r="MET33" s="67"/>
      <c r="MEW33" s="83"/>
      <c r="MEX33" s="67"/>
      <c r="MFA33" s="83"/>
      <c r="MFB33" s="67"/>
      <c r="MFE33" s="83"/>
      <c r="MFF33" s="67"/>
      <c r="MFI33" s="83"/>
      <c r="MFJ33" s="67"/>
      <c r="MFM33" s="83"/>
      <c r="MFN33" s="67"/>
      <c r="MFQ33" s="83"/>
      <c r="MFR33" s="67"/>
      <c r="MFU33" s="83"/>
      <c r="MFV33" s="67"/>
      <c r="MFY33" s="83"/>
      <c r="MFZ33" s="67"/>
      <c r="MGC33" s="83"/>
      <c r="MGD33" s="67"/>
      <c r="MGG33" s="83"/>
      <c r="MGH33" s="67"/>
      <c r="MGK33" s="83"/>
      <c r="MGL33" s="67"/>
      <c r="MGO33" s="83"/>
      <c r="MGP33" s="67"/>
      <c r="MGS33" s="83"/>
      <c r="MGT33" s="67"/>
      <c r="MGW33" s="83"/>
      <c r="MGX33" s="67"/>
      <c r="MHA33" s="83"/>
      <c r="MHB33" s="67"/>
      <c r="MHE33" s="83"/>
      <c r="MHF33" s="67"/>
      <c r="MHI33" s="83"/>
      <c r="MHJ33" s="67"/>
      <c r="MHM33" s="83"/>
      <c r="MHN33" s="67"/>
      <c r="MHQ33" s="83"/>
      <c r="MHR33" s="67"/>
      <c r="MHU33" s="83"/>
      <c r="MHV33" s="67"/>
      <c r="MHY33" s="83"/>
      <c r="MHZ33" s="67"/>
      <c r="MIC33" s="83"/>
      <c r="MID33" s="67"/>
      <c r="MIG33" s="83"/>
      <c r="MIH33" s="67"/>
      <c r="MIK33" s="83"/>
      <c r="MIL33" s="67"/>
      <c r="MIO33" s="83"/>
      <c r="MIP33" s="67"/>
      <c r="MIS33" s="83"/>
      <c r="MIT33" s="67"/>
      <c r="MIW33" s="83"/>
      <c r="MIX33" s="67"/>
      <c r="MJA33" s="83"/>
      <c r="MJB33" s="67"/>
      <c r="MJE33" s="83"/>
      <c r="MJF33" s="67"/>
      <c r="MJI33" s="83"/>
      <c r="MJJ33" s="67"/>
      <c r="MJM33" s="83"/>
      <c r="MJN33" s="67"/>
      <c r="MJQ33" s="83"/>
      <c r="MJR33" s="67"/>
      <c r="MJU33" s="83"/>
      <c r="MJV33" s="67"/>
      <c r="MJY33" s="83"/>
      <c r="MJZ33" s="67"/>
      <c r="MKC33" s="83"/>
      <c r="MKD33" s="67"/>
      <c r="MKG33" s="83"/>
      <c r="MKH33" s="67"/>
      <c r="MKK33" s="83"/>
      <c r="MKL33" s="67"/>
      <c r="MKO33" s="83"/>
      <c r="MKP33" s="67"/>
      <c r="MKS33" s="83"/>
      <c r="MKT33" s="67"/>
      <c r="MKW33" s="83"/>
      <c r="MKX33" s="67"/>
      <c r="MLA33" s="83"/>
      <c r="MLB33" s="67"/>
      <c r="MLE33" s="83"/>
      <c r="MLF33" s="67"/>
      <c r="MLI33" s="83"/>
      <c r="MLJ33" s="67"/>
      <c r="MLM33" s="83"/>
      <c r="MLN33" s="67"/>
      <c r="MLQ33" s="83"/>
      <c r="MLR33" s="67"/>
      <c r="MLU33" s="83"/>
      <c r="MLV33" s="67"/>
      <c r="MLY33" s="83"/>
      <c r="MLZ33" s="67"/>
      <c r="MMC33" s="83"/>
      <c r="MMD33" s="67"/>
      <c r="MMG33" s="83"/>
      <c r="MMH33" s="67"/>
      <c r="MMK33" s="83"/>
      <c r="MML33" s="67"/>
      <c r="MMO33" s="83"/>
      <c r="MMP33" s="67"/>
      <c r="MMS33" s="83"/>
      <c r="MMT33" s="67"/>
      <c r="MMW33" s="83"/>
      <c r="MMX33" s="67"/>
      <c r="MNA33" s="83"/>
      <c r="MNB33" s="67"/>
      <c r="MNE33" s="83"/>
      <c r="MNF33" s="67"/>
      <c r="MNI33" s="83"/>
      <c r="MNJ33" s="67"/>
      <c r="MNM33" s="83"/>
      <c r="MNN33" s="67"/>
      <c r="MNQ33" s="83"/>
      <c r="MNR33" s="67"/>
      <c r="MNU33" s="83"/>
      <c r="MNV33" s="67"/>
      <c r="MNY33" s="83"/>
      <c r="MNZ33" s="67"/>
      <c r="MOC33" s="83"/>
      <c r="MOD33" s="67"/>
      <c r="MOG33" s="83"/>
      <c r="MOH33" s="67"/>
      <c r="MOK33" s="83"/>
      <c r="MOL33" s="67"/>
      <c r="MOO33" s="83"/>
      <c r="MOP33" s="67"/>
      <c r="MOS33" s="83"/>
      <c r="MOT33" s="67"/>
      <c r="MOW33" s="83"/>
      <c r="MOX33" s="67"/>
      <c r="MPA33" s="83"/>
      <c r="MPB33" s="67"/>
      <c r="MPE33" s="83"/>
      <c r="MPF33" s="67"/>
      <c r="MPI33" s="83"/>
      <c r="MPJ33" s="67"/>
      <c r="MPM33" s="83"/>
      <c r="MPN33" s="67"/>
      <c r="MPQ33" s="83"/>
      <c r="MPR33" s="67"/>
      <c r="MPU33" s="83"/>
      <c r="MPV33" s="67"/>
      <c r="MPY33" s="83"/>
      <c r="MPZ33" s="67"/>
      <c r="MQC33" s="83"/>
      <c r="MQD33" s="67"/>
      <c r="MQG33" s="83"/>
      <c r="MQH33" s="67"/>
      <c r="MQK33" s="83"/>
      <c r="MQL33" s="67"/>
      <c r="MQO33" s="83"/>
      <c r="MQP33" s="67"/>
      <c r="MQS33" s="83"/>
      <c r="MQT33" s="67"/>
      <c r="MQW33" s="83"/>
      <c r="MQX33" s="67"/>
      <c r="MRA33" s="83"/>
      <c r="MRB33" s="67"/>
      <c r="MRE33" s="83"/>
      <c r="MRF33" s="67"/>
      <c r="MRI33" s="83"/>
      <c r="MRJ33" s="67"/>
      <c r="MRM33" s="83"/>
      <c r="MRN33" s="67"/>
      <c r="MRQ33" s="83"/>
      <c r="MRR33" s="67"/>
      <c r="MRU33" s="83"/>
      <c r="MRV33" s="67"/>
      <c r="MRY33" s="83"/>
      <c r="MRZ33" s="67"/>
      <c r="MSC33" s="83"/>
      <c r="MSD33" s="67"/>
      <c r="MSG33" s="83"/>
      <c r="MSH33" s="67"/>
      <c r="MSK33" s="83"/>
      <c r="MSL33" s="67"/>
      <c r="MSO33" s="83"/>
      <c r="MSP33" s="67"/>
      <c r="MSS33" s="83"/>
      <c r="MST33" s="67"/>
      <c r="MSW33" s="83"/>
      <c r="MSX33" s="67"/>
      <c r="MTA33" s="83"/>
      <c r="MTB33" s="67"/>
      <c r="MTE33" s="83"/>
      <c r="MTF33" s="67"/>
      <c r="MTI33" s="83"/>
      <c r="MTJ33" s="67"/>
      <c r="MTM33" s="83"/>
      <c r="MTN33" s="67"/>
      <c r="MTQ33" s="83"/>
      <c r="MTR33" s="67"/>
      <c r="MTU33" s="83"/>
      <c r="MTV33" s="67"/>
      <c r="MTY33" s="83"/>
      <c r="MTZ33" s="67"/>
      <c r="MUC33" s="83"/>
      <c r="MUD33" s="67"/>
      <c r="MUG33" s="83"/>
      <c r="MUH33" s="67"/>
      <c r="MUK33" s="83"/>
      <c r="MUL33" s="67"/>
      <c r="MUO33" s="83"/>
      <c r="MUP33" s="67"/>
      <c r="MUS33" s="83"/>
      <c r="MUT33" s="67"/>
      <c r="MUW33" s="83"/>
      <c r="MUX33" s="67"/>
      <c r="MVA33" s="83"/>
      <c r="MVB33" s="67"/>
      <c r="MVE33" s="83"/>
      <c r="MVF33" s="67"/>
      <c r="MVI33" s="83"/>
      <c r="MVJ33" s="67"/>
      <c r="MVM33" s="83"/>
      <c r="MVN33" s="67"/>
      <c r="MVQ33" s="83"/>
      <c r="MVR33" s="67"/>
      <c r="MVU33" s="83"/>
      <c r="MVV33" s="67"/>
      <c r="MVY33" s="83"/>
      <c r="MVZ33" s="67"/>
      <c r="MWC33" s="83"/>
      <c r="MWD33" s="67"/>
      <c r="MWG33" s="83"/>
      <c r="MWH33" s="67"/>
      <c r="MWK33" s="83"/>
      <c r="MWL33" s="67"/>
      <c r="MWO33" s="83"/>
      <c r="MWP33" s="67"/>
      <c r="MWS33" s="83"/>
      <c r="MWT33" s="67"/>
      <c r="MWW33" s="83"/>
      <c r="MWX33" s="67"/>
      <c r="MXA33" s="83"/>
      <c r="MXB33" s="67"/>
      <c r="MXE33" s="83"/>
      <c r="MXF33" s="67"/>
      <c r="MXI33" s="83"/>
      <c r="MXJ33" s="67"/>
      <c r="MXM33" s="83"/>
      <c r="MXN33" s="67"/>
      <c r="MXQ33" s="83"/>
      <c r="MXR33" s="67"/>
      <c r="MXU33" s="83"/>
      <c r="MXV33" s="67"/>
      <c r="MXY33" s="83"/>
      <c r="MXZ33" s="67"/>
      <c r="MYC33" s="83"/>
      <c r="MYD33" s="67"/>
      <c r="MYG33" s="83"/>
      <c r="MYH33" s="67"/>
      <c r="MYK33" s="83"/>
      <c r="MYL33" s="67"/>
      <c r="MYO33" s="83"/>
      <c r="MYP33" s="67"/>
      <c r="MYS33" s="83"/>
      <c r="MYT33" s="67"/>
      <c r="MYW33" s="83"/>
      <c r="MYX33" s="67"/>
      <c r="MZA33" s="83"/>
      <c r="MZB33" s="67"/>
      <c r="MZE33" s="83"/>
      <c r="MZF33" s="67"/>
      <c r="MZI33" s="83"/>
      <c r="MZJ33" s="67"/>
      <c r="MZM33" s="83"/>
      <c r="MZN33" s="67"/>
      <c r="MZQ33" s="83"/>
      <c r="MZR33" s="67"/>
      <c r="MZU33" s="83"/>
      <c r="MZV33" s="67"/>
      <c r="MZY33" s="83"/>
      <c r="MZZ33" s="67"/>
      <c r="NAC33" s="83"/>
      <c r="NAD33" s="67"/>
      <c r="NAG33" s="83"/>
      <c r="NAH33" s="67"/>
      <c r="NAK33" s="83"/>
      <c r="NAL33" s="67"/>
      <c r="NAO33" s="83"/>
      <c r="NAP33" s="67"/>
      <c r="NAS33" s="83"/>
      <c r="NAT33" s="67"/>
      <c r="NAW33" s="83"/>
      <c r="NAX33" s="67"/>
      <c r="NBA33" s="83"/>
      <c r="NBB33" s="67"/>
      <c r="NBE33" s="83"/>
      <c r="NBF33" s="67"/>
      <c r="NBI33" s="83"/>
      <c r="NBJ33" s="67"/>
      <c r="NBM33" s="83"/>
      <c r="NBN33" s="67"/>
      <c r="NBQ33" s="83"/>
      <c r="NBR33" s="67"/>
      <c r="NBU33" s="83"/>
      <c r="NBV33" s="67"/>
      <c r="NBY33" s="83"/>
      <c r="NBZ33" s="67"/>
      <c r="NCC33" s="83"/>
      <c r="NCD33" s="67"/>
      <c r="NCG33" s="83"/>
      <c r="NCH33" s="67"/>
      <c r="NCK33" s="83"/>
      <c r="NCL33" s="67"/>
      <c r="NCO33" s="83"/>
      <c r="NCP33" s="67"/>
      <c r="NCS33" s="83"/>
      <c r="NCT33" s="67"/>
      <c r="NCW33" s="83"/>
      <c r="NCX33" s="67"/>
      <c r="NDA33" s="83"/>
      <c r="NDB33" s="67"/>
      <c r="NDE33" s="83"/>
      <c r="NDF33" s="67"/>
      <c r="NDI33" s="83"/>
      <c r="NDJ33" s="67"/>
      <c r="NDM33" s="83"/>
      <c r="NDN33" s="67"/>
      <c r="NDQ33" s="83"/>
      <c r="NDR33" s="67"/>
      <c r="NDU33" s="83"/>
      <c r="NDV33" s="67"/>
      <c r="NDY33" s="83"/>
      <c r="NDZ33" s="67"/>
      <c r="NEC33" s="83"/>
      <c r="NED33" s="67"/>
      <c r="NEG33" s="83"/>
      <c r="NEH33" s="67"/>
      <c r="NEK33" s="83"/>
      <c r="NEL33" s="67"/>
      <c r="NEO33" s="83"/>
      <c r="NEP33" s="67"/>
      <c r="NES33" s="83"/>
      <c r="NET33" s="67"/>
      <c r="NEW33" s="83"/>
      <c r="NEX33" s="67"/>
      <c r="NFA33" s="83"/>
      <c r="NFB33" s="67"/>
      <c r="NFE33" s="83"/>
      <c r="NFF33" s="67"/>
      <c r="NFI33" s="83"/>
      <c r="NFJ33" s="67"/>
      <c r="NFM33" s="83"/>
      <c r="NFN33" s="67"/>
      <c r="NFQ33" s="83"/>
      <c r="NFR33" s="67"/>
      <c r="NFU33" s="83"/>
      <c r="NFV33" s="67"/>
      <c r="NFY33" s="83"/>
      <c r="NFZ33" s="67"/>
      <c r="NGC33" s="83"/>
      <c r="NGD33" s="67"/>
      <c r="NGG33" s="83"/>
      <c r="NGH33" s="67"/>
      <c r="NGK33" s="83"/>
      <c r="NGL33" s="67"/>
      <c r="NGO33" s="83"/>
      <c r="NGP33" s="67"/>
      <c r="NGS33" s="83"/>
      <c r="NGT33" s="67"/>
      <c r="NGW33" s="83"/>
      <c r="NGX33" s="67"/>
      <c r="NHA33" s="83"/>
      <c r="NHB33" s="67"/>
      <c r="NHE33" s="83"/>
      <c r="NHF33" s="67"/>
      <c r="NHI33" s="83"/>
      <c r="NHJ33" s="67"/>
      <c r="NHM33" s="83"/>
      <c r="NHN33" s="67"/>
      <c r="NHQ33" s="83"/>
      <c r="NHR33" s="67"/>
      <c r="NHU33" s="83"/>
      <c r="NHV33" s="67"/>
      <c r="NHY33" s="83"/>
      <c r="NHZ33" s="67"/>
      <c r="NIC33" s="83"/>
      <c r="NID33" s="67"/>
      <c r="NIG33" s="83"/>
      <c r="NIH33" s="67"/>
      <c r="NIK33" s="83"/>
      <c r="NIL33" s="67"/>
      <c r="NIO33" s="83"/>
      <c r="NIP33" s="67"/>
      <c r="NIS33" s="83"/>
      <c r="NIT33" s="67"/>
      <c r="NIW33" s="83"/>
      <c r="NIX33" s="67"/>
      <c r="NJA33" s="83"/>
      <c r="NJB33" s="67"/>
      <c r="NJE33" s="83"/>
      <c r="NJF33" s="67"/>
      <c r="NJI33" s="83"/>
      <c r="NJJ33" s="67"/>
      <c r="NJM33" s="83"/>
      <c r="NJN33" s="67"/>
      <c r="NJQ33" s="83"/>
      <c r="NJR33" s="67"/>
      <c r="NJU33" s="83"/>
      <c r="NJV33" s="67"/>
      <c r="NJY33" s="83"/>
      <c r="NJZ33" s="67"/>
      <c r="NKC33" s="83"/>
      <c r="NKD33" s="67"/>
      <c r="NKG33" s="83"/>
      <c r="NKH33" s="67"/>
      <c r="NKK33" s="83"/>
      <c r="NKL33" s="67"/>
      <c r="NKO33" s="83"/>
      <c r="NKP33" s="67"/>
      <c r="NKS33" s="83"/>
      <c r="NKT33" s="67"/>
      <c r="NKW33" s="83"/>
      <c r="NKX33" s="67"/>
      <c r="NLA33" s="83"/>
      <c r="NLB33" s="67"/>
      <c r="NLE33" s="83"/>
      <c r="NLF33" s="67"/>
      <c r="NLI33" s="83"/>
      <c r="NLJ33" s="67"/>
      <c r="NLM33" s="83"/>
      <c r="NLN33" s="67"/>
      <c r="NLQ33" s="83"/>
      <c r="NLR33" s="67"/>
      <c r="NLU33" s="83"/>
      <c r="NLV33" s="67"/>
      <c r="NLY33" s="83"/>
      <c r="NLZ33" s="67"/>
      <c r="NMC33" s="83"/>
      <c r="NMD33" s="67"/>
      <c r="NMG33" s="83"/>
      <c r="NMH33" s="67"/>
      <c r="NMK33" s="83"/>
      <c r="NML33" s="67"/>
      <c r="NMO33" s="83"/>
      <c r="NMP33" s="67"/>
      <c r="NMS33" s="83"/>
      <c r="NMT33" s="67"/>
      <c r="NMW33" s="83"/>
      <c r="NMX33" s="67"/>
      <c r="NNA33" s="83"/>
      <c r="NNB33" s="67"/>
      <c r="NNE33" s="83"/>
      <c r="NNF33" s="67"/>
      <c r="NNI33" s="83"/>
      <c r="NNJ33" s="67"/>
      <c r="NNM33" s="83"/>
      <c r="NNN33" s="67"/>
      <c r="NNQ33" s="83"/>
      <c r="NNR33" s="67"/>
      <c r="NNU33" s="83"/>
      <c r="NNV33" s="67"/>
      <c r="NNY33" s="83"/>
      <c r="NNZ33" s="67"/>
      <c r="NOC33" s="83"/>
      <c r="NOD33" s="67"/>
      <c r="NOG33" s="83"/>
      <c r="NOH33" s="67"/>
      <c r="NOK33" s="83"/>
      <c r="NOL33" s="67"/>
      <c r="NOO33" s="83"/>
      <c r="NOP33" s="67"/>
      <c r="NOS33" s="83"/>
      <c r="NOT33" s="67"/>
      <c r="NOW33" s="83"/>
      <c r="NOX33" s="67"/>
      <c r="NPA33" s="83"/>
      <c r="NPB33" s="67"/>
      <c r="NPE33" s="83"/>
      <c r="NPF33" s="67"/>
      <c r="NPI33" s="83"/>
      <c r="NPJ33" s="67"/>
      <c r="NPM33" s="83"/>
      <c r="NPN33" s="67"/>
      <c r="NPQ33" s="83"/>
      <c r="NPR33" s="67"/>
      <c r="NPU33" s="83"/>
      <c r="NPV33" s="67"/>
      <c r="NPY33" s="83"/>
      <c r="NPZ33" s="67"/>
      <c r="NQC33" s="83"/>
      <c r="NQD33" s="67"/>
      <c r="NQG33" s="83"/>
      <c r="NQH33" s="67"/>
      <c r="NQK33" s="83"/>
      <c r="NQL33" s="67"/>
      <c r="NQO33" s="83"/>
      <c r="NQP33" s="67"/>
      <c r="NQS33" s="83"/>
      <c r="NQT33" s="67"/>
      <c r="NQW33" s="83"/>
      <c r="NQX33" s="67"/>
      <c r="NRA33" s="83"/>
      <c r="NRB33" s="67"/>
      <c r="NRE33" s="83"/>
      <c r="NRF33" s="67"/>
      <c r="NRI33" s="83"/>
      <c r="NRJ33" s="67"/>
      <c r="NRM33" s="83"/>
      <c r="NRN33" s="67"/>
      <c r="NRQ33" s="83"/>
      <c r="NRR33" s="67"/>
      <c r="NRU33" s="83"/>
      <c r="NRV33" s="67"/>
      <c r="NRY33" s="83"/>
      <c r="NRZ33" s="67"/>
      <c r="NSC33" s="83"/>
      <c r="NSD33" s="67"/>
      <c r="NSG33" s="83"/>
      <c r="NSH33" s="67"/>
      <c r="NSK33" s="83"/>
      <c r="NSL33" s="67"/>
      <c r="NSO33" s="83"/>
      <c r="NSP33" s="67"/>
      <c r="NSS33" s="83"/>
      <c r="NST33" s="67"/>
      <c r="NSW33" s="83"/>
      <c r="NSX33" s="67"/>
      <c r="NTA33" s="83"/>
      <c r="NTB33" s="67"/>
      <c r="NTE33" s="83"/>
      <c r="NTF33" s="67"/>
      <c r="NTI33" s="83"/>
      <c r="NTJ33" s="67"/>
      <c r="NTM33" s="83"/>
      <c r="NTN33" s="67"/>
      <c r="NTQ33" s="83"/>
      <c r="NTR33" s="67"/>
      <c r="NTU33" s="83"/>
      <c r="NTV33" s="67"/>
      <c r="NTY33" s="83"/>
      <c r="NTZ33" s="67"/>
      <c r="NUC33" s="83"/>
      <c r="NUD33" s="67"/>
      <c r="NUG33" s="83"/>
      <c r="NUH33" s="67"/>
      <c r="NUK33" s="83"/>
      <c r="NUL33" s="67"/>
      <c r="NUO33" s="83"/>
      <c r="NUP33" s="67"/>
      <c r="NUS33" s="83"/>
      <c r="NUT33" s="67"/>
      <c r="NUW33" s="83"/>
      <c r="NUX33" s="67"/>
      <c r="NVA33" s="83"/>
      <c r="NVB33" s="67"/>
      <c r="NVE33" s="83"/>
      <c r="NVF33" s="67"/>
      <c r="NVI33" s="83"/>
      <c r="NVJ33" s="67"/>
      <c r="NVM33" s="83"/>
      <c r="NVN33" s="67"/>
      <c r="NVQ33" s="83"/>
      <c r="NVR33" s="67"/>
      <c r="NVU33" s="83"/>
      <c r="NVV33" s="67"/>
      <c r="NVY33" s="83"/>
      <c r="NVZ33" s="67"/>
      <c r="NWC33" s="83"/>
      <c r="NWD33" s="67"/>
      <c r="NWG33" s="83"/>
      <c r="NWH33" s="67"/>
      <c r="NWK33" s="83"/>
      <c r="NWL33" s="67"/>
      <c r="NWO33" s="83"/>
      <c r="NWP33" s="67"/>
      <c r="NWS33" s="83"/>
      <c r="NWT33" s="67"/>
      <c r="NWW33" s="83"/>
      <c r="NWX33" s="67"/>
      <c r="NXA33" s="83"/>
      <c r="NXB33" s="67"/>
      <c r="NXE33" s="83"/>
      <c r="NXF33" s="67"/>
      <c r="NXI33" s="83"/>
      <c r="NXJ33" s="67"/>
      <c r="NXM33" s="83"/>
      <c r="NXN33" s="67"/>
      <c r="NXQ33" s="83"/>
      <c r="NXR33" s="67"/>
      <c r="NXU33" s="83"/>
      <c r="NXV33" s="67"/>
      <c r="NXY33" s="83"/>
      <c r="NXZ33" s="67"/>
      <c r="NYC33" s="83"/>
      <c r="NYD33" s="67"/>
      <c r="NYG33" s="83"/>
      <c r="NYH33" s="67"/>
      <c r="NYK33" s="83"/>
      <c r="NYL33" s="67"/>
      <c r="NYO33" s="83"/>
      <c r="NYP33" s="67"/>
      <c r="NYS33" s="83"/>
      <c r="NYT33" s="67"/>
      <c r="NYW33" s="83"/>
      <c r="NYX33" s="67"/>
      <c r="NZA33" s="83"/>
      <c r="NZB33" s="67"/>
      <c r="NZE33" s="83"/>
      <c r="NZF33" s="67"/>
      <c r="NZI33" s="83"/>
      <c r="NZJ33" s="67"/>
      <c r="NZM33" s="83"/>
      <c r="NZN33" s="67"/>
      <c r="NZQ33" s="83"/>
      <c r="NZR33" s="67"/>
      <c r="NZU33" s="83"/>
      <c r="NZV33" s="67"/>
      <c r="NZY33" s="83"/>
      <c r="NZZ33" s="67"/>
      <c r="OAC33" s="83"/>
      <c r="OAD33" s="67"/>
      <c r="OAG33" s="83"/>
      <c r="OAH33" s="67"/>
      <c r="OAK33" s="83"/>
      <c r="OAL33" s="67"/>
      <c r="OAO33" s="83"/>
      <c r="OAP33" s="67"/>
      <c r="OAS33" s="83"/>
      <c r="OAT33" s="67"/>
      <c r="OAW33" s="83"/>
      <c r="OAX33" s="67"/>
      <c r="OBA33" s="83"/>
      <c r="OBB33" s="67"/>
      <c r="OBE33" s="83"/>
      <c r="OBF33" s="67"/>
      <c r="OBI33" s="83"/>
      <c r="OBJ33" s="67"/>
      <c r="OBM33" s="83"/>
      <c r="OBN33" s="67"/>
      <c r="OBQ33" s="83"/>
      <c r="OBR33" s="67"/>
      <c r="OBU33" s="83"/>
      <c r="OBV33" s="67"/>
      <c r="OBY33" s="83"/>
      <c r="OBZ33" s="67"/>
      <c r="OCC33" s="83"/>
      <c r="OCD33" s="67"/>
      <c r="OCG33" s="83"/>
      <c r="OCH33" s="67"/>
      <c r="OCK33" s="83"/>
      <c r="OCL33" s="67"/>
      <c r="OCO33" s="83"/>
      <c r="OCP33" s="67"/>
      <c r="OCS33" s="83"/>
      <c r="OCT33" s="67"/>
      <c r="OCW33" s="83"/>
      <c r="OCX33" s="67"/>
      <c r="ODA33" s="83"/>
      <c r="ODB33" s="67"/>
      <c r="ODE33" s="83"/>
      <c r="ODF33" s="67"/>
      <c r="ODI33" s="83"/>
      <c r="ODJ33" s="67"/>
      <c r="ODM33" s="83"/>
      <c r="ODN33" s="67"/>
      <c r="ODQ33" s="83"/>
      <c r="ODR33" s="67"/>
      <c r="ODU33" s="83"/>
      <c r="ODV33" s="67"/>
      <c r="ODY33" s="83"/>
      <c r="ODZ33" s="67"/>
      <c r="OEC33" s="83"/>
      <c r="OED33" s="67"/>
      <c r="OEG33" s="83"/>
      <c r="OEH33" s="67"/>
      <c r="OEK33" s="83"/>
      <c r="OEL33" s="67"/>
      <c r="OEO33" s="83"/>
      <c r="OEP33" s="67"/>
      <c r="OES33" s="83"/>
      <c r="OET33" s="67"/>
      <c r="OEW33" s="83"/>
      <c r="OEX33" s="67"/>
      <c r="OFA33" s="83"/>
      <c r="OFB33" s="67"/>
      <c r="OFE33" s="83"/>
      <c r="OFF33" s="67"/>
      <c r="OFI33" s="83"/>
      <c r="OFJ33" s="67"/>
      <c r="OFM33" s="83"/>
      <c r="OFN33" s="67"/>
      <c r="OFQ33" s="83"/>
      <c r="OFR33" s="67"/>
      <c r="OFU33" s="83"/>
      <c r="OFV33" s="67"/>
      <c r="OFY33" s="83"/>
      <c r="OFZ33" s="67"/>
      <c r="OGC33" s="83"/>
      <c r="OGD33" s="67"/>
      <c r="OGG33" s="83"/>
      <c r="OGH33" s="67"/>
      <c r="OGK33" s="83"/>
      <c r="OGL33" s="67"/>
      <c r="OGO33" s="83"/>
      <c r="OGP33" s="67"/>
      <c r="OGS33" s="83"/>
      <c r="OGT33" s="67"/>
      <c r="OGW33" s="83"/>
      <c r="OGX33" s="67"/>
      <c r="OHA33" s="83"/>
      <c r="OHB33" s="67"/>
      <c r="OHE33" s="83"/>
      <c r="OHF33" s="67"/>
      <c r="OHI33" s="83"/>
      <c r="OHJ33" s="67"/>
      <c r="OHM33" s="83"/>
      <c r="OHN33" s="67"/>
      <c r="OHQ33" s="83"/>
      <c r="OHR33" s="67"/>
      <c r="OHU33" s="83"/>
      <c r="OHV33" s="67"/>
      <c r="OHY33" s="83"/>
      <c r="OHZ33" s="67"/>
      <c r="OIC33" s="83"/>
      <c r="OID33" s="67"/>
      <c r="OIG33" s="83"/>
      <c r="OIH33" s="67"/>
      <c r="OIK33" s="83"/>
      <c r="OIL33" s="67"/>
      <c r="OIO33" s="83"/>
      <c r="OIP33" s="67"/>
      <c r="OIS33" s="83"/>
      <c r="OIT33" s="67"/>
      <c r="OIW33" s="83"/>
      <c r="OIX33" s="67"/>
      <c r="OJA33" s="83"/>
      <c r="OJB33" s="67"/>
      <c r="OJE33" s="83"/>
      <c r="OJF33" s="67"/>
      <c r="OJI33" s="83"/>
      <c r="OJJ33" s="67"/>
      <c r="OJM33" s="83"/>
      <c r="OJN33" s="67"/>
      <c r="OJQ33" s="83"/>
      <c r="OJR33" s="67"/>
      <c r="OJU33" s="83"/>
      <c r="OJV33" s="67"/>
      <c r="OJY33" s="83"/>
      <c r="OJZ33" s="67"/>
      <c r="OKC33" s="83"/>
      <c r="OKD33" s="67"/>
      <c r="OKG33" s="83"/>
      <c r="OKH33" s="67"/>
      <c r="OKK33" s="83"/>
      <c r="OKL33" s="67"/>
      <c r="OKO33" s="83"/>
      <c r="OKP33" s="67"/>
      <c r="OKS33" s="83"/>
      <c r="OKT33" s="67"/>
      <c r="OKW33" s="83"/>
      <c r="OKX33" s="67"/>
      <c r="OLA33" s="83"/>
      <c r="OLB33" s="67"/>
      <c r="OLE33" s="83"/>
      <c r="OLF33" s="67"/>
      <c r="OLI33" s="83"/>
      <c r="OLJ33" s="67"/>
      <c r="OLM33" s="83"/>
      <c r="OLN33" s="67"/>
      <c r="OLQ33" s="83"/>
      <c r="OLR33" s="67"/>
      <c r="OLU33" s="83"/>
      <c r="OLV33" s="67"/>
      <c r="OLY33" s="83"/>
      <c r="OLZ33" s="67"/>
      <c r="OMC33" s="83"/>
      <c r="OMD33" s="67"/>
      <c r="OMG33" s="83"/>
      <c r="OMH33" s="67"/>
      <c r="OMK33" s="83"/>
      <c r="OML33" s="67"/>
      <c r="OMO33" s="83"/>
      <c r="OMP33" s="67"/>
      <c r="OMS33" s="83"/>
      <c r="OMT33" s="67"/>
      <c r="OMW33" s="83"/>
      <c r="OMX33" s="67"/>
      <c r="ONA33" s="83"/>
      <c r="ONB33" s="67"/>
      <c r="ONE33" s="83"/>
      <c r="ONF33" s="67"/>
      <c r="ONI33" s="83"/>
      <c r="ONJ33" s="67"/>
      <c r="ONM33" s="83"/>
      <c r="ONN33" s="67"/>
      <c r="ONQ33" s="83"/>
      <c r="ONR33" s="67"/>
      <c r="ONU33" s="83"/>
      <c r="ONV33" s="67"/>
      <c r="ONY33" s="83"/>
      <c r="ONZ33" s="67"/>
      <c r="OOC33" s="83"/>
      <c r="OOD33" s="67"/>
      <c r="OOG33" s="83"/>
      <c r="OOH33" s="67"/>
      <c r="OOK33" s="83"/>
      <c r="OOL33" s="67"/>
      <c r="OOO33" s="83"/>
      <c r="OOP33" s="67"/>
      <c r="OOS33" s="83"/>
      <c r="OOT33" s="67"/>
      <c r="OOW33" s="83"/>
      <c r="OOX33" s="67"/>
      <c r="OPA33" s="83"/>
      <c r="OPB33" s="67"/>
      <c r="OPE33" s="83"/>
      <c r="OPF33" s="67"/>
      <c r="OPI33" s="83"/>
      <c r="OPJ33" s="67"/>
      <c r="OPM33" s="83"/>
      <c r="OPN33" s="67"/>
      <c r="OPQ33" s="83"/>
      <c r="OPR33" s="67"/>
      <c r="OPU33" s="83"/>
      <c r="OPV33" s="67"/>
      <c r="OPY33" s="83"/>
      <c r="OPZ33" s="67"/>
      <c r="OQC33" s="83"/>
      <c r="OQD33" s="67"/>
      <c r="OQG33" s="83"/>
      <c r="OQH33" s="67"/>
      <c r="OQK33" s="83"/>
      <c r="OQL33" s="67"/>
      <c r="OQO33" s="83"/>
      <c r="OQP33" s="67"/>
      <c r="OQS33" s="83"/>
      <c r="OQT33" s="67"/>
      <c r="OQW33" s="83"/>
      <c r="OQX33" s="67"/>
      <c r="ORA33" s="83"/>
      <c r="ORB33" s="67"/>
      <c r="ORE33" s="83"/>
      <c r="ORF33" s="67"/>
      <c r="ORI33" s="83"/>
      <c r="ORJ33" s="67"/>
      <c r="ORM33" s="83"/>
      <c r="ORN33" s="67"/>
      <c r="ORQ33" s="83"/>
      <c r="ORR33" s="67"/>
      <c r="ORU33" s="83"/>
      <c r="ORV33" s="67"/>
      <c r="ORY33" s="83"/>
      <c r="ORZ33" s="67"/>
      <c r="OSC33" s="83"/>
      <c r="OSD33" s="67"/>
      <c r="OSG33" s="83"/>
      <c r="OSH33" s="67"/>
      <c r="OSK33" s="83"/>
      <c r="OSL33" s="67"/>
      <c r="OSO33" s="83"/>
      <c r="OSP33" s="67"/>
      <c r="OSS33" s="83"/>
      <c r="OST33" s="67"/>
      <c r="OSW33" s="83"/>
      <c r="OSX33" s="67"/>
      <c r="OTA33" s="83"/>
      <c r="OTB33" s="67"/>
      <c r="OTE33" s="83"/>
      <c r="OTF33" s="67"/>
      <c r="OTI33" s="83"/>
      <c r="OTJ33" s="67"/>
      <c r="OTM33" s="83"/>
      <c r="OTN33" s="67"/>
      <c r="OTQ33" s="83"/>
      <c r="OTR33" s="67"/>
      <c r="OTU33" s="83"/>
      <c r="OTV33" s="67"/>
      <c r="OTY33" s="83"/>
      <c r="OTZ33" s="67"/>
      <c r="OUC33" s="83"/>
      <c r="OUD33" s="67"/>
      <c r="OUG33" s="83"/>
      <c r="OUH33" s="67"/>
      <c r="OUK33" s="83"/>
      <c r="OUL33" s="67"/>
      <c r="OUO33" s="83"/>
      <c r="OUP33" s="67"/>
      <c r="OUS33" s="83"/>
      <c r="OUT33" s="67"/>
      <c r="OUW33" s="83"/>
      <c r="OUX33" s="67"/>
      <c r="OVA33" s="83"/>
      <c r="OVB33" s="67"/>
      <c r="OVE33" s="83"/>
      <c r="OVF33" s="67"/>
      <c r="OVI33" s="83"/>
      <c r="OVJ33" s="67"/>
      <c r="OVM33" s="83"/>
      <c r="OVN33" s="67"/>
      <c r="OVQ33" s="83"/>
      <c r="OVR33" s="67"/>
      <c r="OVU33" s="83"/>
      <c r="OVV33" s="67"/>
      <c r="OVY33" s="83"/>
      <c r="OVZ33" s="67"/>
      <c r="OWC33" s="83"/>
      <c r="OWD33" s="67"/>
      <c r="OWG33" s="83"/>
      <c r="OWH33" s="67"/>
      <c r="OWK33" s="83"/>
      <c r="OWL33" s="67"/>
      <c r="OWO33" s="83"/>
      <c r="OWP33" s="67"/>
      <c r="OWS33" s="83"/>
      <c r="OWT33" s="67"/>
      <c r="OWW33" s="83"/>
      <c r="OWX33" s="67"/>
      <c r="OXA33" s="83"/>
      <c r="OXB33" s="67"/>
      <c r="OXE33" s="83"/>
      <c r="OXF33" s="67"/>
      <c r="OXI33" s="83"/>
      <c r="OXJ33" s="67"/>
      <c r="OXM33" s="83"/>
      <c r="OXN33" s="67"/>
      <c r="OXQ33" s="83"/>
      <c r="OXR33" s="67"/>
      <c r="OXU33" s="83"/>
      <c r="OXV33" s="67"/>
      <c r="OXY33" s="83"/>
      <c r="OXZ33" s="67"/>
      <c r="OYC33" s="83"/>
      <c r="OYD33" s="67"/>
      <c r="OYG33" s="83"/>
      <c r="OYH33" s="67"/>
      <c r="OYK33" s="83"/>
      <c r="OYL33" s="67"/>
      <c r="OYO33" s="83"/>
      <c r="OYP33" s="67"/>
      <c r="OYS33" s="83"/>
      <c r="OYT33" s="67"/>
      <c r="OYW33" s="83"/>
      <c r="OYX33" s="67"/>
      <c r="OZA33" s="83"/>
      <c r="OZB33" s="67"/>
      <c r="OZE33" s="83"/>
      <c r="OZF33" s="67"/>
      <c r="OZI33" s="83"/>
      <c r="OZJ33" s="67"/>
      <c r="OZM33" s="83"/>
      <c r="OZN33" s="67"/>
      <c r="OZQ33" s="83"/>
      <c r="OZR33" s="67"/>
      <c r="OZU33" s="83"/>
      <c r="OZV33" s="67"/>
      <c r="OZY33" s="83"/>
      <c r="OZZ33" s="67"/>
      <c r="PAC33" s="83"/>
      <c r="PAD33" s="67"/>
      <c r="PAG33" s="83"/>
      <c r="PAH33" s="67"/>
      <c r="PAK33" s="83"/>
      <c r="PAL33" s="67"/>
      <c r="PAO33" s="83"/>
      <c r="PAP33" s="67"/>
      <c r="PAS33" s="83"/>
      <c r="PAT33" s="67"/>
      <c r="PAW33" s="83"/>
      <c r="PAX33" s="67"/>
      <c r="PBA33" s="83"/>
      <c r="PBB33" s="67"/>
      <c r="PBE33" s="83"/>
      <c r="PBF33" s="67"/>
      <c r="PBI33" s="83"/>
      <c r="PBJ33" s="67"/>
      <c r="PBM33" s="83"/>
      <c r="PBN33" s="67"/>
      <c r="PBQ33" s="83"/>
      <c r="PBR33" s="67"/>
      <c r="PBU33" s="83"/>
      <c r="PBV33" s="67"/>
      <c r="PBY33" s="83"/>
      <c r="PBZ33" s="67"/>
      <c r="PCC33" s="83"/>
      <c r="PCD33" s="67"/>
      <c r="PCG33" s="83"/>
      <c r="PCH33" s="67"/>
      <c r="PCK33" s="83"/>
      <c r="PCL33" s="67"/>
      <c r="PCO33" s="83"/>
      <c r="PCP33" s="67"/>
      <c r="PCS33" s="83"/>
      <c r="PCT33" s="67"/>
      <c r="PCW33" s="83"/>
      <c r="PCX33" s="67"/>
      <c r="PDA33" s="83"/>
      <c r="PDB33" s="67"/>
      <c r="PDE33" s="83"/>
      <c r="PDF33" s="67"/>
      <c r="PDI33" s="83"/>
      <c r="PDJ33" s="67"/>
      <c r="PDM33" s="83"/>
      <c r="PDN33" s="67"/>
      <c r="PDQ33" s="83"/>
      <c r="PDR33" s="67"/>
      <c r="PDU33" s="83"/>
      <c r="PDV33" s="67"/>
      <c r="PDY33" s="83"/>
      <c r="PDZ33" s="67"/>
      <c r="PEC33" s="83"/>
      <c r="PED33" s="67"/>
      <c r="PEG33" s="83"/>
      <c r="PEH33" s="67"/>
      <c r="PEK33" s="83"/>
      <c r="PEL33" s="67"/>
      <c r="PEO33" s="83"/>
      <c r="PEP33" s="67"/>
      <c r="PES33" s="83"/>
      <c r="PET33" s="67"/>
      <c r="PEW33" s="83"/>
      <c r="PEX33" s="67"/>
      <c r="PFA33" s="83"/>
      <c r="PFB33" s="67"/>
      <c r="PFE33" s="83"/>
      <c r="PFF33" s="67"/>
      <c r="PFI33" s="83"/>
      <c r="PFJ33" s="67"/>
      <c r="PFM33" s="83"/>
      <c r="PFN33" s="67"/>
      <c r="PFQ33" s="83"/>
      <c r="PFR33" s="67"/>
      <c r="PFU33" s="83"/>
      <c r="PFV33" s="67"/>
      <c r="PFY33" s="83"/>
      <c r="PFZ33" s="67"/>
      <c r="PGC33" s="83"/>
      <c r="PGD33" s="67"/>
      <c r="PGG33" s="83"/>
      <c r="PGH33" s="67"/>
      <c r="PGK33" s="83"/>
      <c r="PGL33" s="67"/>
      <c r="PGO33" s="83"/>
      <c r="PGP33" s="67"/>
      <c r="PGS33" s="83"/>
      <c r="PGT33" s="67"/>
      <c r="PGW33" s="83"/>
      <c r="PGX33" s="67"/>
      <c r="PHA33" s="83"/>
      <c r="PHB33" s="67"/>
      <c r="PHE33" s="83"/>
      <c r="PHF33" s="67"/>
      <c r="PHI33" s="83"/>
      <c r="PHJ33" s="67"/>
      <c r="PHM33" s="83"/>
      <c r="PHN33" s="67"/>
      <c r="PHQ33" s="83"/>
      <c r="PHR33" s="67"/>
      <c r="PHU33" s="83"/>
      <c r="PHV33" s="67"/>
      <c r="PHY33" s="83"/>
      <c r="PHZ33" s="67"/>
      <c r="PIC33" s="83"/>
      <c r="PID33" s="67"/>
      <c r="PIG33" s="83"/>
      <c r="PIH33" s="67"/>
      <c r="PIK33" s="83"/>
      <c r="PIL33" s="67"/>
      <c r="PIO33" s="83"/>
      <c r="PIP33" s="67"/>
      <c r="PIS33" s="83"/>
      <c r="PIT33" s="67"/>
      <c r="PIW33" s="83"/>
      <c r="PIX33" s="67"/>
      <c r="PJA33" s="83"/>
      <c r="PJB33" s="67"/>
      <c r="PJE33" s="83"/>
      <c r="PJF33" s="67"/>
      <c r="PJI33" s="83"/>
      <c r="PJJ33" s="67"/>
      <c r="PJM33" s="83"/>
      <c r="PJN33" s="67"/>
      <c r="PJQ33" s="83"/>
      <c r="PJR33" s="67"/>
      <c r="PJU33" s="83"/>
      <c r="PJV33" s="67"/>
      <c r="PJY33" s="83"/>
      <c r="PJZ33" s="67"/>
      <c r="PKC33" s="83"/>
      <c r="PKD33" s="67"/>
      <c r="PKG33" s="83"/>
      <c r="PKH33" s="67"/>
      <c r="PKK33" s="83"/>
      <c r="PKL33" s="67"/>
      <c r="PKO33" s="83"/>
      <c r="PKP33" s="67"/>
      <c r="PKS33" s="83"/>
      <c r="PKT33" s="67"/>
      <c r="PKW33" s="83"/>
      <c r="PKX33" s="67"/>
      <c r="PLA33" s="83"/>
      <c r="PLB33" s="67"/>
      <c r="PLE33" s="83"/>
      <c r="PLF33" s="67"/>
      <c r="PLI33" s="83"/>
      <c r="PLJ33" s="67"/>
      <c r="PLM33" s="83"/>
      <c r="PLN33" s="67"/>
      <c r="PLQ33" s="83"/>
      <c r="PLR33" s="67"/>
      <c r="PLU33" s="83"/>
      <c r="PLV33" s="67"/>
      <c r="PLY33" s="83"/>
      <c r="PLZ33" s="67"/>
      <c r="PMC33" s="83"/>
      <c r="PMD33" s="67"/>
      <c r="PMG33" s="83"/>
      <c r="PMH33" s="67"/>
      <c r="PMK33" s="83"/>
      <c r="PML33" s="67"/>
      <c r="PMO33" s="83"/>
      <c r="PMP33" s="67"/>
      <c r="PMS33" s="83"/>
      <c r="PMT33" s="67"/>
      <c r="PMW33" s="83"/>
      <c r="PMX33" s="67"/>
      <c r="PNA33" s="83"/>
      <c r="PNB33" s="67"/>
      <c r="PNE33" s="83"/>
      <c r="PNF33" s="67"/>
      <c r="PNI33" s="83"/>
      <c r="PNJ33" s="67"/>
      <c r="PNM33" s="83"/>
      <c r="PNN33" s="67"/>
      <c r="PNQ33" s="83"/>
      <c r="PNR33" s="67"/>
      <c r="PNU33" s="83"/>
      <c r="PNV33" s="67"/>
      <c r="PNY33" s="83"/>
      <c r="PNZ33" s="67"/>
      <c r="POC33" s="83"/>
      <c r="POD33" s="67"/>
      <c r="POG33" s="83"/>
      <c r="POH33" s="67"/>
      <c r="POK33" s="83"/>
      <c r="POL33" s="67"/>
      <c r="POO33" s="83"/>
      <c r="POP33" s="67"/>
      <c r="POS33" s="83"/>
      <c r="POT33" s="67"/>
      <c r="POW33" s="83"/>
      <c r="POX33" s="67"/>
      <c r="PPA33" s="83"/>
      <c r="PPB33" s="67"/>
      <c r="PPE33" s="83"/>
      <c r="PPF33" s="67"/>
      <c r="PPI33" s="83"/>
      <c r="PPJ33" s="67"/>
      <c r="PPM33" s="83"/>
      <c r="PPN33" s="67"/>
      <c r="PPQ33" s="83"/>
      <c r="PPR33" s="67"/>
      <c r="PPU33" s="83"/>
      <c r="PPV33" s="67"/>
      <c r="PPY33" s="83"/>
      <c r="PPZ33" s="67"/>
      <c r="PQC33" s="83"/>
      <c r="PQD33" s="67"/>
      <c r="PQG33" s="83"/>
      <c r="PQH33" s="67"/>
      <c r="PQK33" s="83"/>
      <c r="PQL33" s="67"/>
      <c r="PQO33" s="83"/>
      <c r="PQP33" s="67"/>
      <c r="PQS33" s="83"/>
      <c r="PQT33" s="67"/>
      <c r="PQW33" s="83"/>
      <c r="PQX33" s="67"/>
      <c r="PRA33" s="83"/>
      <c r="PRB33" s="67"/>
      <c r="PRE33" s="83"/>
      <c r="PRF33" s="67"/>
      <c r="PRI33" s="83"/>
      <c r="PRJ33" s="67"/>
      <c r="PRM33" s="83"/>
      <c r="PRN33" s="67"/>
      <c r="PRQ33" s="83"/>
      <c r="PRR33" s="67"/>
      <c r="PRU33" s="83"/>
      <c r="PRV33" s="67"/>
      <c r="PRY33" s="83"/>
      <c r="PRZ33" s="67"/>
      <c r="PSC33" s="83"/>
      <c r="PSD33" s="67"/>
      <c r="PSG33" s="83"/>
      <c r="PSH33" s="67"/>
      <c r="PSK33" s="83"/>
      <c r="PSL33" s="67"/>
      <c r="PSO33" s="83"/>
      <c r="PSP33" s="67"/>
      <c r="PSS33" s="83"/>
      <c r="PST33" s="67"/>
      <c r="PSW33" s="83"/>
      <c r="PSX33" s="67"/>
      <c r="PTA33" s="83"/>
      <c r="PTB33" s="67"/>
      <c r="PTE33" s="83"/>
      <c r="PTF33" s="67"/>
      <c r="PTI33" s="83"/>
      <c r="PTJ33" s="67"/>
      <c r="PTM33" s="83"/>
      <c r="PTN33" s="67"/>
      <c r="PTQ33" s="83"/>
      <c r="PTR33" s="67"/>
      <c r="PTU33" s="83"/>
      <c r="PTV33" s="67"/>
      <c r="PTY33" s="83"/>
      <c r="PTZ33" s="67"/>
      <c r="PUC33" s="83"/>
      <c r="PUD33" s="67"/>
      <c r="PUG33" s="83"/>
      <c r="PUH33" s="67"/>
      <c r="PUK33" s="83"/>
      <c r="PUL33" s="67"/>
      <c r="PUO33" s="83"/>
      <c r="PUP33" s="67"/>
      <c r="PUS33" s="83"/>
      <c r="PUT33" s="67"/>
      <c r="PUW33" s="83"/>
      <c r="PUX33" s="67"/>
      <c r="PVA33" s="83"/>
      <c r="PVB33" s="67"/>
      <c r="PVE33" s="83"/>
      <c r="PVF33" s="67"/>
      <c r="PVI33" s="83"/>
      <c r="PVJ33" s="67"/>
      <c r="PVM33" s="83"/>
      <c r="PVN33" s="67"/>
      <c r="PVQ33" s="83"/>
      <c r="PVR33" s="67"/>
      <c r="PVU33" s="83"/>
      <c r="PVV33" s="67"/>
      <c r="PVY33" s="83"/>
      <c r="PVZ33" s="67"/>
      <c r="PWC33" s="83"/>
      <c r="PWD33" s="67"/>
      <c r="PWG33" s="83"/>
      <c r="PWH33" s="67"/>
      <c r="PWK33" s="83"/>
      <c r="PWL33" s="67"/>
      <c r="PWO33" s="83"/>
      <c r="PWP33" s="67"/>
      <c r="PWS33" s="83"/>
      <c r="PWT33" s="67"/>
      <c r="PWW33" s="83"/>
      <c r="PWX33" s="67"/>
      <c r="PXA33" s="83"/>
      <c r="PXB33" s="67"/>
      <c r="PXE33" s="83"/>
      <c r="PXF33" s="67"/>
      <c r="PXI33" s="83"/>
      <c r="PXJ33" s="67"/>
      <c r="PXM33" s="83"/>
      <c r="PXN33" s="67"/>
      <c r="PXQ33" s="83"/>
      <c r="PXR33" s="67"/>
      <c r="PXU33" s="83"/>
      <c r="PXV33" s="67"/>
      <c r="PXY33" s="83"/>
      <c r="PXZ33" s="67"/>
      <c r="PYC33" s="83"/>
      <c r="PYD33" s="67"/>
      <c r="PYG33" s="83"/>
      <c r="PYH33" s="67"/>
      <c r="PYK33" s="83"/>
      <c r="PYL33" s="67"/>
      <c r="PYO33" s="83"/>
      <c r="PYP33" s="67"/>
      <c r="PYS33" s="83"/>
      <c r="PYT33" s="67"/>
      <c r="PYW33" s="83"/>
      <c r="PYX33" s="67"/>
      <c r="PZA33" s="83"/>
      <c r="PZB33" s="67"/>
      <c r="PZE33" s="83"/>
      <c r="PZF33" s="67"/>
      <c r="PZI33" s="83"/>
      <c r="PZJ33" s="67"/>
      <c r="PZM33" s="83"/>
      <c r="PZN33" s="67"/>
      <c r="PZQ33" s="83"/>
      <c r="PZR33" s="67"/>
      <c r="PZU33" s="83"/>
      <c r="PZV33" s="67"/>
      <c r="PZY33" s="83"/>
      <c r="PZZ33" s="67"/>
      <c r="QAC33" s="83"/>
      <c r="QAD33" s="67"/>
      <c r="QAG33" s="83"/>
      <c r="QAH33" s="67"/>
      <c r="QAK33" s="83"/>
      <c r="QAL33" s="67"/>
      <c r="QAO33" s="83"/>
      <c r="QAP33" s="67"/>
      <c r="QAS33" s="83"/>
      <c r="QAT33" s="67"/>
      <c r="QAW33" s="83"/>
      <c r="QAX33" s="67"/>
      <c r="QBA33" s="83"/>
      <c r="QBB33" s="67"/>
      <c r="QBE33" s="83"/>
      <c r="QBF33" s="67"/>
      <c r="QBI33" s="83"/>
      <c r="QBJ33" s="67"/>
      <c r="QBM33" s="83"/>
      <c r="QBN33" s="67"/>
      <c r="QBQ33" s="83"/>
      <c r="QBR33" s="67"/>
      <c r="QBU33" s="83"/>
      <c r="QBV33" s="67"/>
      <c r="QBY33" s="83"/>
      <c r="QBZ33" s="67"/>
      <c r="QCC33" s="83"/>
      <c r="QCD33" s="67"/>
      <c r="QCG33" s="83"/>
      <c r="QCH33" s="67"/>
      <c r="QCK33" s="83"/>
      <c r="QCL33" s="67"/>
      <c r="QCO33" s="83"/>
      <c r="QCP33" s="67"/>
      <c r="QCS33" s="83"/>
      <c r="QCT33" s="67"/>
      <c r="QCW33" s="83"/>
      <c r="QCX33" s="67"/>
      <c r="QDA33" s="83"/>
      <c r="QDB33" s="67"/>
      <c r="QDE33" s="83"/>
      <c r="QDF33" s="67"/>
      <c r="QDI33" s="83"/>
      <c r="QDJ33" s="67"/>
      <c r="QDM33" s="83"/>
      <c r="QDN33" s="67"/>
      <c r="QDQ33" s="83"/>
      <c r="QDR33" s="67"/>
      <c r="QDU33" s="83"/>
      <c r="QDV33" s="67"/>
      <c r="QDY33" s="83"/>
      <c r="QDZ33" s="67"/>
      <c r="QEC33" s="83"/>
      <c r="QED33" s="67"/>
      <c r="QEG33" s="83"/>
      <c r="QEH33" s="67"/>
      <c r="QEK33" s="83"/>
      <c r="QEL33" s="67"/>
      <c r="QEO33" s="83"/>
      <c r="QEP33" s="67"/>
      <c r="QES33" s="83"/>
      <c r="QET33" s="67"/>
      <c r="QEW33" s="83"/>
      <c r="QEX33" s="67"/>
      <c r="QFA33" s="83"/>
      <c r="QFB33" s="67"/>
      <c r="QFE33" s="83"/>
      <c r="QFF33" s="67"/>
      <c r="QFI33" s="83"/>
      <c r="QFJ33" s="67"/>
      <c r="QFM33" s="83"/>
      <c r="QFN33" s="67"/>
      <c r="QFQ33" s="83"/>
      <c r="QFR33" s="67"/>
      <c r="QFU33" s="83"/>
      <c r="QFV33" s="67"/>
      <c r="QFY33" s="83"/>
      <c r="QFZ33" s="67"/>
      <c r="QGC33" s="83"/>
      <c r="QGD33" s="67"/>
      <c r="QGG33" s="83"/>
      <c r="QGH33" s="67"/>
      <c r="QGK33" s="83"/>
      <c r="QGL33" s="67"/>
      <c r="QGO33" s="83"/>
      <c r="QGP33" s="67"/>
      <c r="QGS33" s="83"/>
      <c r="QGT33" s="67"/>
      <c r="QGW33" s="83"/>
      <c r="QGX33" s="67"/>
      <c r="QHA33" s="83"/>
      <c r="QHB33" s="67"/>
      <c r="QHE33" s="83"/>
      <c r="QHF33" s="67"/>
      <c r="QHI33" s="83"/>
      <c r="QHJ33" s="67"/>
      <c r="QHM33" s="83"/>
      <c r="QHN33" s="67"/>
      <c r="QHQ33" s="83"/>
      <c r="QHR33" s="67"/>
      <c r="QHU33" s="83"/>
      <c r="QHV33" s="67"/>
      <c r="QHY33" s="83"/>
      <c r="QHZ33" s="67"/>
      <c r="QIC33" s="83"/>
      <c r="QID33" s="67"/>
      <c r="QIG33" s="83"/>
      <c r="QIH33" s="67"/>
      <c r="QIK33" s="83"/>
      <c r="QIL33" s="67"/>
      <c r="QIO33" s="83"/>
      <c r="QIP33" s="67"/>
      <c r="QIS33" s="83"/>
      <c r="QIT33" s="67"/>
      <c r="QIW33" s="83"/>
      <c r="QIX33" s="67"/>
      <c r="QJA33" s="83"/>
      <c r="QJB33" s="67"/>
      <c r="QJE33" s="83"/>
      <c r="QJF33" s="67"/>
      <c r="QJI33" s="83"/>
      <c r="QJJ33" s="67"/>
      <c r="QJM33" s="83"/>
      <c r="QJN33" s="67"/>
      <c r="QJQ33" s="83"/>
      <c r="QJR33" s="67"/>
      <c r="QJU33" s="83"/>
      <c r="QJV33" s="67"/>
      <c r="QJY33" s="83"/>
      <c r="QJZ33" s="67"/>
      <c r="QKC33" s="83"/>
      <c r="QKD33" s="67"/>
      <c r="QKG33" s="83"/>
      <c r="QKH33" s="67"/>
      <c r="QKK33" s="83"/>
      <c r="QKL33" s="67"/>
      <c r="QKO33" s="83"/>
      <c r="QKP33" s="67"/>
      <c r="QKS33" s="83"/>
      <c r="QKT33" s="67"/>
      <c r="QKW33" s="83"/>
      <c r="QKX33" s="67"/>
      <c r="QLA33" s="83"/>
      <c r="QLB33" s="67"/>
      <c r="QLE33" s="83"/>
      <c r="QLF33" s="67"/>
      <c r="QLI33" s="83"/>
      <c r="QLJ33" s="67"/>
      <c r="QLM33" s="83"/>
      <c r="QLN33" s="67"/>
      <c r="QLQ33" s="83"/>
      <c r="QLR33" s="67"/>
      <c r="QLU33" s="83"/>
      <c r="QLV33" s="67"/>
      <c r="QLY33" s="83"/>
      <c r="QLZ33" s="67"/>
      <c r="QMC33" s="83"/>
      <c r="QMD33" s="67"/>
      <c r="QMG33" s="83"/>
      <c r="QMH33" s="67"/>
      <c r="QMK33" s="83"/>
      <c r="QML33" s="67"/>
      <c r="QMO33" s="83"/>
      <c r="QMP33" s="67"/>
      <c r="QMS33" s="83"/>
      <c r="QMT33" s="67"/>
      <c r="QMW33" s="83"/>
      <c r="QMX33" s="67"/>
      <c r="QNA33" s="83"/>
      <c r="QNB33" s="67"/>
      <c r="QNE33" s="83"/>
      <c r="QNF33" s="67"/>
      <c r="QNI33" s="83"/>
      <c r="QNJ33" s="67"/>
      <c r="QNM33" s="83"/>
      <c r="QNN33" s="67"/>
      <c r="QNQ33" s="83"/>
      <c r="QNR33" s="67"/>
      <c r="QNU33" s="83"/>
      <c r="QNV33" s="67"/>
      <c r="QNY33" s="83"/>
      <c r="QNZ33" s="67"/>
      <c r="QOC33" s="83"/>
      <c r="QOD33" s="67"/>
      <c r="QOG33" s="83"/>
      <c r="QOH33" s="67"/>
      <c r="QOK33" s="83"/>
      <c r="QOL33" s="67"/>
      <c r="QOO33" s="83"/>
      <c r="QOP33" s="67"/>
      <c r="QOS33" s="83"/>
      <c r="QOT33" s="67"/>
      <c r="QOW33" s="83"/>
      <c r="QOX33" s="67"/>
      <c r="QPA33" s="83"/>
      <c r="QPB33" s="67"/>
      <c r="QPE33" s="83"/>
      <c r="QPF33" s="67"/>
      <c r="QPI33" s="83"/>
      <c r="QPJ33" s="67"/>
      <c r="QPM33" s="83"/>
      <c r="QPN33" s="67"/>
      <c r="QPQ33" s="83"/>
      <c r="QPR33" s="67"/>
      <c r="QPU33" s="83"/>
      <c r="QPV33" s="67"/>
      <c r="QPY33" s="83"/>
      <c r="QPZ33" s="67"/>
      <c r="QQC33" s="83"/>
      <c r="QQD33" s="67"/>
      <c r="QQG33" s="83"/>
      <c r="QQH33" s="67"/>
      <c r="QQK33" s="83"/>
      <c r="QQL33" s="67"/>
      <c r="QQO33" s="83"/>
      <c r="QQP33" s="67"/>
      <c r="QQS33" s="83"/>
      <c r="QQT33" s="67"/>
      <c r="QQW33" s="83"/>
      <c r="QQX33" s="67"/>
      <c r="QRA33" s="83"/>
      <c r="QRB33" s="67"/>
      <c r="QRE33" s="83"/>
      <c r="QRF33" s="67"/>
      <c r="QRI33" s="83"/>
      <c r="QRJ33" s="67"/>
      <c r="QRM33" s="83"/>
      <c r="QRN33" s="67"/>
      <c r="QRQ33" s="83"/>
      <c r="QRR33" s="67"/>
      <c r="QRU33" s="83"/>
      <c r="QRV33" s="67"/>
      <c r="QRY33" s="83"/>
      <c r="QRZ33" s="67"/>
      <c r="QSC33" s="83"/>
      <c r="QSD33" s="67"/>
      <c r="QSG33" s="83"/>
      <c r="QSH33" s="67"/>
      <c r="QSK33" s="83"/>
      <c r="QSL33" s="67"/>
      <c r="QSO33" s="83"/>
      <c r="QSP33" s="67"/>
      <c r="QSS33" s="83"/>
      <c r="QST33" s="67"/>
      <c r="QSW33" s="83"/>
      <c r="QSX33" s="67"/>
      <c r="QTA33" s="83"/>
      <c r="QTB33" s="67"/>
      <c r="QTE33" s="83"/>
      <c r="QTF33" s="67"/>
      <c r="QTI33" s="83"/>
      <c r="QTJ33" s="67"/>
      <c r="QTM33" s="83"/>
      <c r="QTN33" s="67"/>
      <c r="QTQ33" s="83"/>
      <c r="QTR33" s="67"/>
      <c r="QTU33" s="83"/>
      <c r="QTV33" s="67"/>
      <c r="QTY33" s="83"/>
      <c r="QTZ33" s="67"/>
      <c r="QUC33" s="83"/>
      <c r="QUD33" s="67"/>
      <c r="QUG33" s="83"/>
      <c r="QUH33" s="67"/>
      <c r="QUK33" s="83"/>
      <c r="QUL33" s="67"/>
      <c r="QUO33" s="83"/>
      <c r="QUP33" s="67"/>
      <c r="QUS33" s="83"/>
      <c r="QUT33" s="67"/>
      <c r="QUW33" s="83"/>
      <c r="QUX33" s="67"/>
      <c r="QVA33" s="83"/>
      <c r="QVB33" s="67"/>
      <c r="QVE33" s="83"/>
      <c r="QVF33" s="67"/>
      <c r="QVI33" s="83"/>
      <c r="QVJ33" s="67"/>
      <c r="QVM33" s="83"/>
      <c r="QVN33" s="67"/>
      <c r="QVQ33" s="83"/>
      <c r="QVR33" s="67"/>
      <c r="QVU33" s="83"/>
      <c r="QVV33" s="67"/>
      <c r="QVY33" s="83"/>
      <c r="QVZ33" s="67"/>
      <c r="QWC33" s="83"/>
      <c r="QWD33" s="67"/>
      <c r="QWG33" s="83"/>
      <c r="QWH33" s="67"/>
      <c r="QWK33" s="83"/>
      <c r="QWL33" s="67"/>
      <c r="QWO33" s="83"/>
      <c r="QWP33" s="67"/>
      <c r="QWS33" s="83"/>
      <c r="QWT33" s="67"/>
      <c r="QWW33" s="83"/>
      <c r="QWX33" s="67"/>
      <c r="QXA33" s="83"/>
      <c r="QXB33" s="67"/>
      <c r="QXE33" s="83"/>
      <c r="QXF33" s="67"/>
      <c r="QXI33" s="83"/>
      <c r="QXJ33" s="67"/>
      <c r="QXM33" s="83"/>
      <c r="QXN33" s="67"/>
      <c r="QXQ33" s="83"/>
      <c r="QXR33" s="67"/>
      <c r="QXU33" s="83"/>
      <c r="QXV33" s="67"/>
      <c r="QXY33" s="83"/>
      <c r="QXZ33" s="67"/>
      <c r="QYC33" s="83"/>
      <c r="QYD33" s="67"/>
      <c r="QYG33" s="83"/>
      <c r="QYH33" s="67"/>
      <c r="QYK33" s="83"/>
      <c r="QYL33" s="67"/>
      <c r="QYO33" s="83"/>
      <c r="QYP33" s="67"/>
      <c r="QYS33" s="83"/>
      <c r="QYT33" s="67"/>
      <c r="QYW33" s="83"/>
      <c r="QYX33" s="67"/>
      <c r="QZA33" s="83"/>
      <c r="QZB33" s="67"/>
      <c r="QZE33" s="83"/>
      <c r="QZF33" s="67"/>
      <c r="QZI33" s="83"/>
      <c r="QZJ33" s="67"/>
      <c r="QZM33" s="83"/>
      <c r="QZN33" s="67"/>
      <c r="QZQ33" s="83"/>
      <c r="QZR33" s="67"/>
      <c r="QZU33" s="83"/>
      <c r="QZV33" s="67"/>
      <c r="QZY33" s="83"/>
      <c r="QZZ33" s="67"/>
      <c r="RAC33" s="83"/>
      <c r="RAD33" s="67"/>
      <c r="RAG33" s="83"/>
      <c r="RAH33" s="67"/>
      <c r="RAK33" s="83"/>
      <c r="RAL33" s="67"/>
      <c r="RAO33" s="83"/>
      <c r="RAP33" s="67"/>
      <c r="RAS33" s="83"/>
      <c r="RAT33" s="67"/>
      <c r="RAW33" s="83"/>
      <c r="RAX33" s="67"/>
      <c r="RBA33" s="83"/>
      <c r="RBB33" s="67"/>
      <c r="RBE33" s="83"/>
      <c r="RBF33" s="67"/>
      <c r="RBI33" s="83"/>
      <c r="RBJ33" s="67"/>
      <c r="RBM33" s="83"/>
      <c r="RBN33" s="67"/>
      <c r="RBQ33" s="83"/>
      <c r="RBR33" s="67"/>
      <c r="RBU33" s="83"/>
      <c r="RBV33" s="67"/>
      <c r="RBY33" s="83"/>
      <c r="RBZ33" s="67"/>
      <c r="RCC33" s="83"/>
      <c r="RCD33" s="67"/>
      <c r="RCG33" s="83"/>
      <c r="RCH33" s="67"/>
      <c r="RCK33" s="83"/>
      <c r="RCL33" s="67"/>
      <c r="RCO33" s="83"/>
      <c r="RCP33" s="67"/>
      <c r="RCS33" s="83"/>
      <c r="RCT33" s="67"/>
      <c r="RCW33" s="83"/>
      <c r="RCX33" s="67"/>
      <c r="RDA33" s="83"/>
      <c r="RDB33" s="67"/>
      <c r="RDE33" s="83"/>
      <c r="RDF33" s="67"/>
      <c r="RDI33" s="83"/>
      <c r="RDJ33" s="67"/>
      <c r="RDM33" s="83"/>
      <c r="RDN33" s="67"/>
      <c r="RDQ33" s="83"/>
      <c r="RDR33" s="67"/>
      <c r="RDU33" s="83"/>
      <c r="RDV33" s="67"/>
      <c r="RDY33" s="83"/>
      <c r="RDZ33" s="67"/>
      <c r="REC33" s="83"/>
      <c r="RED33" s="67"/>
      <c r="REG33" s="83"/>
      <c r="REH33" s="67"/>
      <c r="REK33" s="83"/>
      <c r="REL33" s="67"/>
      <c r="REO33" s="83"/>
      <c r="REP33" s="67"/>
      <c r="RES33" s="83"/>
      <c r="RET33" s="67"/>
      <c r="REW33" s="83"/>
      <c r="REX33" s="67"/>
      <c r="RFA33" s="83"/>
      <c r="RFB33" s="67"/>
      <c r="RFE33" s="83"/>
      <c r="RFF33" s="67"/>
      <c r="RFI33" s="83"/>
      <c r="RFJ33" s="67"/>
      <c r="RFM33" s="83"/>
      <c r="RFN33" s="67"/>
      <c r="RFQ33" s="83"/>
      <c r="RFR33" s="67"/>
      <c r="RFU33" s="83"/>
      <c r="RFV33" s="67"/>
      <c r="RFY33" s="83"/>
      <c r="RFZ33" s="67"/>
      <c r="RGC33" s="83"/>
      <c r="RGD33" s="67"/>
      <c r="RGG33" s="83"/>
      <c r="RGH33" s="67"/>
      <c r="RGK33" s="83"/>
      <c r="RGL33" s="67"/>
      <c r="RGO33" s="83"/>
      <c r="RGP33" s="67"/>
      <c r="RGS33" s="83"/>
      <c r="RGT33" s="67"/>
      <c r="RGW33" s="83"/>
      <c r="RGX33" s="67"/>
      <c r="RHA33" s="83"/>
      <c r="RHB33" s="67"/>
      <c r="RHE33" s="83"/>
      <c r="RHF33" s="67"/>
      <c r="RHI33" s="83"/>
      <c r="RHJ33" s="67"/>
      <c r="RHM33" s="83"/>
      <c r="RHN33" s="67"/>
      <c r="RHQ33" s="83"/>
      <c r="RHR33" s="67"/>
      <c r="RHU33" s="83"/>
      <c r="RHV33" s="67"/>
      <c r="RHY33" s="83"/>
      <c r="RHZ33" s="67"/>
      <c r="RIC33" s="83"/>
      <c r="RID33" s="67"/>
      <c r="RIG33" s="83"/>
      <c r="RIH33" s="67"/>
      <c r="RIK33" s="83"/>
      <c r="RIL33" s="67"/>
      <c r="RIO33" s="83"/>
      <c r="RIP33" s="67"/>
      <c r="RIS33" s="83"/>
      <c r="RIT33" s="67"/>
      <c r="RIW33" s="83"/>
      <c r="RIX33" s="67"/>
      <c r="RJA33" s="83"/>
      <c r="RJB33" s="67"/>
      <c r="RJE33" s="83"/>
      <c r="RJF33" s="67"/>
      <c r="RJI33" s="83"/>
      <c r="RJJ33" s="67"/>
      <c r="RJM33" s="83"/>
      <c r="RJN33" s="67"/>
      <c r="RJQ33" s="83"/>
      <c r="RJR33" s="67"/>
      <c r="RJU33" s="83"/>
      <c r="RJV33" s="67"/>
      <c r="RJY33" s="83"/>
      <c r="RJZ33" s="67"/>
      <c r="RKC33" s="83"/>
      <c r="RKD33" s="67"/>
      <c r="RKG33" s="83"/>
      <c r="RKH33" s="67"/>
      <c r="RKK33" s="83"/>
      <c r="RKL33" s="67"/>
      <c r="RKO33" s="83"/>
      <c r="RKP33" s="67"/>
      <c r="RKS33" s="83"/>
      <c r="RKT33" s="67"/>
      <c r="RKW33" s="83"/>
      <c r="RKX33" s="67"/>
      <c r="RLA33" s="83"/>
      <c r="RLB33" s="67"/>
      <c r="RLE33" s="83"/>
      <c r="RLF33" s="67"/>
      <c r="RLI33" s="83"/>
      <c r="RLJ33" s="67"/>
      <c r="RLM33" s="83"/>
      <c r="RLN33" s="67"/>
      <c r="RLQ33" s="83"/>
      <c r="RLR33" s="67"/>
      <c r="RLU33" s="83"/>
      <c r="RLV33" s="67"/>
      <c r="RLY33" s="83"/>
      <c r="RLZ33" s="67"/>
      <c r="RMC33" s="83"/>
      <c r="RMD33" s="67"/>
      <c r="RMG33" s="83"/>
      <c r="RMH33" s="67"/>
      <c r="RMK33" s="83"/>
      <c r="RML33" s="67"/>
      <c r="RMO33" s="83"/>
      <c r="RMP33" s="67"/>
      <c r="RMS33" s="83"/>
      <c r="RMT33" s="67"/>
      <c r="RMW33" s="83"/>
      <c r="RMX33" s="67"/>
      <c r="RNA33" s="83"/>
      <c r="RNB33" s="67"/>
      <c r="RNE33" s="83"/>
      <c r="RNF33" s="67"/>
      <c r="RNI33" s="83"/>
      <c r="RNJ33" s="67"/>
      <c r="RNM33" s="83"/>
      <c r="RNN33" s="67"/>
      <c r="RNQ33" s="83"/>
      <c r="RNR33" s="67"/>
      <c r="RNU33" s="83"/>
      <c r="RNV33" s="67"/>
      <c r="RNY33" s="83"/>
      <c r="RNZ33" s="67"/>
      <c r="ROC33" s="83"/>
      <c r="ROD33" s="67"/>
      <c r="ROG33" s="83"/>
      <c r="ROH33" s="67"/>
      <c r="ROK33" s="83"/>
      <c r="ROL33" s="67"/>
      <c r="ROO33" s="83"/>
      <c r="ROP33" s="67"/>
      <c r="ROS33" s="83"/>
      <c r="ROT33" s="67"/>
      <c r="ROW33" s="83"/>
      <c r="ROX33" s="67"/>
      <c r="RPA33" s="83"/>
      <c r="RPB33" s="67"/>
      <c r="RPE33" s="83"/>
      <c r="RPF33" s="67"/>
      <c r="RPI33" s="83"/>
      <c r="RPJ33" s="67"/>
      <c r="RPM33" s="83"/>
      <c r="RPN33" s="67"/>
      <c r="RPQ33" s="83"/>
      <c r="RPR33" s="67"/>
      <c r="RPU33" s="83"/>
      <c r="RPV33" s="67"/>
      <c r="RPY33" s="83"/>
      <c r="RPZ33" s="67"/>
      <c r="RQC33" s="83"/>
      <c r="RQD33" s="67"/>
      <c r="RQG33" s="83"/>
      <c r="RQH33" s="67"/>
      <c r="RQK33" s="83"/>
      <c r="RQL33" s="67"/>
      <c r="RQO33" s="83"/>
      <c r="RQP33" s="67"/>
      <c r="RQS33" s="83"/>
      <c r="RQT33" s="67"/>
      <c r="RQW33" s="83"/>
      <c r="RQX33" s="67"/>
      <c r="RRA33" s="83"/>
      <c r="RRB33" s="67"/>
      <c r="RRE33" s="83"/>
      <c r="RRF33" s="67"/>
      <c r="RRI33" s="83"/>
      <c r="RRJ33" s="67"/>
      <c r="RRM33" s="83"/>
      <c r="RRN33" s="67"/>
      <c r="RRQ33" s="83"/>
      <c r="RRR33" s="67"/>
      <c r="RRU33" s="83"/>
      <c r="RRV33" s="67"/>
      <c r="RRY33" s="83"/>
      <c r="RRZ33" s="67"/>
      <c r="RSC33" s="83"/>
      <c r="RSD33" s="67"/>
      <c r="RSG33" s="83"/>
      <c r="RSH33" s="67"/>
      <c r="RSK33" s="83"/>
      <c r="RSL33" s="67"/>
      <c r="RSO33" s="83"/>
      <c r="RSP33" s="67"/>
      <c r="RSS33" s="83"/>
      <c r="RST33" s="67"/>
      <c r="RSW33" s="83"/>
      <c r="RSX33" s="67"/>
      <c r="RTA33" s="83"/>
      <c r="RTB33" s="67"/>
      <c r="RTE33" s="83"/>
      <c r="RTF33" s="67"/>
      <c r="RTI33" s="83"/>
      <c r="RTJ33" s="67"/>
      <c r="RTM33" s="83"/>
      <c r="RTN33" s="67"/>
      <c r="RTQ33" s="83"/>
      <c r="RTR33" s="67"/>
      <c r="RTU33" s="83"/>
      <c r="RTV33" s="67"/>
      <c r="RTY33" s="83"/>
      <c r="RTZ33" s="67"/>
      <c r="RUC33" s="83"/>
      <c r="RUD33" s="67"/>
      <c r="RUG33" s="83"/>
      <c r="RUH33" s="67"/>
      <c r="RUK33" s="83"/>
      <c r="RUL33" s="67"/>
      <c r="RUO33" s="83"/>
      <c r="RUP33" s="67"/>
      <c r="RUS33" s="83"/>
      <c r="RUT33" s="67"/>
      <c r="RUW33" s="83"/>
      <c r="RUX33" s="67"/>
      <c r="RVA33" s="83"/>
      <c r="RVB33" s="67"/>
      <c r="RVE33" s="83"/>
      <c r="RVF33" s="67"/>
      <c r="RVI33" s="83"/>
      <c r="RVJ33" s="67"/>
      <c r="RVM33" s="83"/>
      <c r="RVN33" s="67"/>
      <c r="RVQ33" s="83"/>
      <c r="RVR33" s="67"/>
      <c r="RVU33" s="83"/>
      <c r="RVV33" s="67"/>
      <c r="RVY33" s="83"/>
      <c r="RVZ33" s="67"/>
      <c r="RWC33" s="83"/>
      <c r="RWD33" s="67"/>
      <c r="RWG33" s="83"/>
      <c r="RWH33" s="67"/>
      <c r="RWK33" s="83"/>
      <c r="RWL33" s="67"/>
      <c r="RWO33" s="83"/>
      <c r="RWP33" s="67"/>
      <c r="RWS33" s="83"/>
      <c r="RWT33" s="67"/>
      <c r="RWW33" s="83"/>
      <c r="RWX33" s="67"/>
      <c r="RXA33" s="83"/>
      <c r="RXB33" s="67"/>
      <c r="RXE33" s="83"/>
      <c r="RXF33" s="67"/>
      <c r="RXI33" s="83"/>
      <c r="RXJ33" s="67"/>
      <c r="RXM33" s="83"/>
      <c r="RXN33" s="67"/>
      <c r="RXQ33" s="83"/>
      <c r="RXR33" s="67"/>
      <c r="RXU33" s="83"/>
      <c r="RXV33" s="67"/>
      <c r="RXY33" s="83"/>
      <c r="RXZ33" s="67"/>
      <c r="RYC33" s="83"/>
      <c r="RYD33" s="67"/>
      <c r="RYG33" s="83"/>
      <c r="RYH33" s="67"/>
      <c r="RYK33" s="83"/>
      <c r="RYL33" s="67"/>
      <c r="RYO33" s="83"/>
      <c r="RYP33" s="67"/>
      <c r="RYS33" s="83"/>
      <c r="RYT33" s="67"/>
      <c r="RYW33" s="83"/>
      <c r="RYX33" s="67"/>
      <c r="RZA33" s="83"/>
      <c r="RZB33" s="67"/>
      <c r="RZE33" s="83"/>
      <c r="RZF33" s="67"/>
      <c r="RZI33" s="83"/>
      <c r="RZJ33" s="67"/>
      <c r="RZM33" s="83"/>
      <c r="RZN33" s="67"/>
      <c r="RZQ33" s="83"/>
      <c r="RZR33" s="67"/>
      <c r="RZU33" s="83"/>
      <c r="RZV33" s="67"/>
      <c r="RZY33" s="83"/>
      <c r="RZZ33" s="67"/>
      <c r="SAC33" s="83"/>
      <c r="SAD33" s="67"/>
      <c r="SAG33" s="83"/>
      <c r="SAH33" s="67"/>
      <c r="SAK33" s="83"/>
      <c r="SAL33" s="67"/>
      <c r="SAO33" s="83"/>
      <c r="SAP33" s="67"/>
      <c r="SAS33" s="83"/>
      <c r="SAT33" s="67"/>
      <c r="SAW33" s="83"/>
      <c r="SAX33" s="67"/>
      <c r="SBA33" s="83"/>
      <c r="SBB33" s="67"/>
      <c r="SBE33" s="83"/>
      <c r="SBF33" s="67"/>
      <c r="SBI33" s="83"/>
      <c r="SBJ33" s="67"/>
      <c r="SBM33" s="83"/>
      <c r="SBN33" s="67"/>
      <c r="SBQ33" s="83"/>
      <c r="SBR33" s="67"/>
      <c r="SBU33" s="83"/>
      <c r="SBV33" s="67"/>
      <c r="SBY33" s="83"/>
      <c r="SBZ33" s="67"/>
      <c r="SCC33" s="83"/>
      <c r="SCD33" s="67"/>
      <c r="SCG33" s="83"/>
      <c r="SCH33" s="67"/>
      <c r="SCK33" s="83"/>
      <c r="SCL33" s="67"/>
      <c r="SCO33" s="83"/>
      <c r="SCP33" s="67"/>
      <c r="SCS33" s="83"/>
      <c r="SCT33" s="67"/>
      <c r="SCW33" s="83"/>
      <c r="SCX33" s="67"/>
      <c r="SDA33" s="83"/>
      <c r="SDB33" s="67"/>
      <c r="SDE33" s="83"/>
      <c r="SDF33" s="67"/>
      <c r="SDI33" s="83"/>
      <c r="SDJ33" s="67"/>
      <c r="SDM33" s="83"/>
      <c r="SDN33" s="67"/>
      <c r="SDQ33" s="83"/>
      <c r="SDR33" s="67"/>
      <c r="SDU33" s="83"/>
      <c r="SDV33" s="67"/>
      <c r="SDY33" s="83"/>
      <c r="SDZ33" s="67"/>
      <c r="SEC33" s="83"/>
      <c r="SED33" s="67"/>
      <c r="SEG33" s="83"/>
      <c r="SEH33" s="67"/>
      <c r="SEK33" s="83"/>
      <c r="SEL33" s="67"/>
      <c r="SEO33" s="83"/>
      <c r="SEP33" s="67"/>
      <c r="SES33" s="83"/>
      <c r="SET33" s="67"/>
      <c r="SEW33" s="83"/>
      <c r="SEX33" s="67"/>
      <c r="SFA33" s="83"/>
      <c r="SFB33" s="67"/>
      <c r="SFE33" s="83"/>
      <c r="SFF33" s="67"/>
      <c r="SFI33" s="83"/>
      <c r="SFJ33" s="67"/>
      <c r="SFM33" s="83"/>
      <c r="SFN33" s="67"/>
      <c r="SFQ33" s="83"/>
      <c r="SFR33" s="67"/>
      <c r="SFU33" s="83"/>
      <c r="SFV33" s="67"/>
      <c r="SFY33" s="83"/>
      <c r="SFZ33" s="67"/>
      <c r="SGC33" s="83"/>
      <c r="SGD33" s="67"/>
      <c r="SGG33" s="83"/>
      <c r="SGH33" s="67"/>
      <c r="SGK33" s="83"/>
      <c r="SGL33" s="67"/>
      <c r="SGO33" s="83"/>
      <c r="SGP33" s="67"/>
      <c r="SGS33" s="83"/>
      <c r="SGT33" s="67"/>
      <c r="SGW33" s="83"/>
      <c r="SGX33" s="67"/>
      <c r="SHA33" s="83"/>
      <c r="SHB33" s="67"/>
      <c r="SHE33" s="83"/>
      <c r="SHF33" s="67"/>
      <c r="SHI33" s="83"/>
      <c r="SHJ33" s="67"/>
      <c r="SHM33" s="83"/>
      <c r="SHN33" s="67"/>
      <c r="SHQ33" s="83"/>
      <c r="SHR33" s="67"/>
      <c r="SHU33" s="83"/>
      <c r="SHV33" s="67"/>
      <c r="SHY33" s="83"/>
      <c r="SHZ33" s="67"/>
      <c r="SIC33" s="83"/>
      <c r="SID33" s="67"/>
      <c r="SIG33" s="83"/>
      <c r="SIH33" s="67"/>
      <c r="SIK33" s="83"/>
      <c r="SIL33" s="67"/>
      <c r="SIO33" s="83"/>
      <c r="SIP33" s="67"/>
      <c r="SIS33" s="83"/>
      <c r="SIT33" s="67"/>
      <c r="SIW33" s="83"/>
      <c r="SIX33" s="67"/>
      <c r="SJA33" s="83"/>
      <c r="SJB33" s="67"/>
      <c r="SJE33" s="83"/>
      <c r="SJF33" s="67"/>
      <c r="SJI33" s="83"/>
      <c r="SJJ33" s="67"/>
      <c r="SJM33" s="83"/>
      <c r="SJN33" s="67"/>
      <c r="SJQ33" s="83"/>
      <c r="SJR33" s="67"/>
      <c r="SJU33" s="83"/>
      <c r="SJV33" s="67"/>
      <c r="SJY33" s="83"/>
      <c r="SJZ33" s="67"/>
      <c r="SKC33" s="83"/>
      <c r="SKD33" s="67"/>
      <c r="SKG33" s="83"/>
      <c r="SKH33" s="67"/>
      <c r="SKK33" s="83"/>
      <c r="SKL33" s="67"/>
      <c r="SKO33" s="83"/>
      <c r="SKP33" s="67"/>
      <c r="SKS33" s="83"/>
      <c r="SKT33" s="67"/>
      <c r="SKW33" s="83"/>
      <c r="SKX33" s="67"/>
      <c r="SLA33" s="83"/>
      <c r="SLB33" s="67"/>
      <c r="SLE33" s="83"/>
      <c r="SLF33" s="67"/>
      <c r="SLI33" s="83"/>
      <c r="SLJ33" s="67"/>
      <c r="SLM33" s="83"/>
      <c r="SLN33" s="67"/>
      <c r="SLQ33" s="83"/>
      <c r="SLR33" s="67"/>
      <c r="SLU33" s="83"/>
      <c r="SLV33" s="67"/>
      <c r="SLY33" s="83"/>
      <c r="SLZ33" s="67"/>
      <c r="SMC33" s="83"/>
      <c r="SMD33" s="67"/>
      <c r="SMG33" s="83"/>
      <c r="SMH33" s="67"/>
      <c r="SMK33" s="83"/>
      <c r="SML33" s="67"/>
      <c r="SMO33" s="83"/>
      <c r="SMP33" s="67"/>
      <c r="SMS33" s="83"/>
      <c r="SMT33" s="67"/>
      <c r="SMW33" s="83"/>
      <c r="SMX33" s="67"/>
      <c r="SNA33" s="83"/>
      <c r="SNB33" s="67"/>
      <c r="SNE33" s="83"/>
      <c r="SNF33" s="67"/>
      <c r="SNI33" s="83"/>
      <c r="SNJ33" s="67"/>
      <c r="SNM33" s="83"/>
      <c r="SNN33" s="67"/>
      <c r="SNQ33" s="83"/>
      <c r="SNR33" s="67"/>
      <c r="SNU33" s="83"/>
      <c r="SNV33" s="67"/>
      <c r="SNY33" s="83"/>
      <c r="SNZ33" s="67"/>
      <c r="SOC33" s="83"/>
      <c r="SOD33" s="67"/>
      <c r="SOG33" s="83"/>
      <c r="SOH33" s="67"/>
      <c r="SOK33" s="83"/>
      <c r="SOL33" s="67"/>
      <c r="SOO33" s="83"/>
      <c r="SOP33" s="67"/>
      <c r="SOS33" s="83"/>
      <c r="SOT33" s="67"/>
      <c r="SOW33" s="83"/>
      <c r="SOX33" s="67"/>
      <c r="SPA33" s="83"/>
      <c r="SPB33" s="67"/>
      <c r="SPE33" s="83"/>
      <c r="SPF33" s="67"/>
      <c r="SPI33" s="83"/>
      <c r="SPJ33" s="67"/>
      <c r="SPM33" s="83"/>
      <c r="SPN33" s="67"/>
      <c r="SPQ33" s="83"/>
      <c r="SPR33" s="67"/>
      <c r="SPU33" s="83"/>
      <c r="SPV33" s="67"/>
      <c r="SPY33" s="83"/>
      <c r="SPZ33" s="67"/>
      <c r="SQC33" s="83"/>
      <c r="SQD33" s="67"/>
      <c r="SQG33" s="83"/>
      <c r="SQH33" s="67"/>
      <c r="SQK33" s="83"/>
      <c r="SQL33" s="67"/>
      <c r="SQO33" s="83"/>
      <c r="SQP33" s="67"/>
      <c r="SQS33" s="83"/>
      <c r="SQT33" s="67"/>
      <c r="SQW33" s="83"/>
      <c r="SQX33" s="67"/>
      <c r="SRA33" s="83"/>
      <c r="SRB33" s="67"/>
      <c r="SRE33" s="83"/>
      <c r="SRF33" s="67"/>
      <c r="SRI33" s="83"/>
      <c r="SRJ33" s="67"/>
      <c r="SRM33" s="83"/>
      <c r="SRN33" s="67"/>
      <c r="SRQ33" s="83"/>
      <c r="SRR33" s="67"/>
      <c r="SRU33" s="83"/>
      <c r="SRV33" s="67"/>
      <c r="SRY33" s="83"/>
      <c r="SRZ33" s="67"/>
      <c r="SSC33" s="83"/>
      <c r="SSD33" s="67"/>
      <c r="SSG33" s="83"/>
      <c r="SSH33" s="67"/>
      <c r="SSK33" s="83"/>
      <c r="SSL33" s="67"/>
      <c r="SSO33" s="83"/>
      <c r="SSP33" s="67"/>
      <c r="SSS33" s="83"/>
      <c r="SST33" s="67"/>
      <c r="SSW33" s="83"/>
      <c r="SSX33" s="67"/>
      <c r="STA33" s="83"/>
      <c r="STB33" s="67"/>
      <c r="STE33" s="83"/>
      <c r="STF33" s="67"/>
      <c r="STI33" s="83"/>
      <c r="STJ33" s="67"/>
      <c r="STM33" s="83"/>
      <c r="STN33" s="67"/>
      <c r="STQ33" s="83"/>
      <c r="STR33" s="67"/>
      <c r="STU33" s="83"/>
      <c r="STV33" s="67"/>
      <c r="STY33" s="83"/>
      <c r="STZ33" s="67"/>
      <c r="SUC33" s="83"/>
      <c r="SUD33" s="67"/>
      <c r="SUG33" s="83"/>
      <c r="SUH33" s="67"/>
      <c r="SUK33" s="83"/>
      <c r="SUL33" s="67"/>
      <c r="SUO33" s="83"/>
      <c r="SUP33" s="67"/>
      <c r="SUS33" s="83"/>
      <c r="SUT33" s="67"/>
      <c r="SUW33" s="83"/>
      <c r="SUX33" s="67"/>
      <c r="SVA33" s="83"/>
      <c r="SVB33" s="67"/>
      <c r="SVE33" s="83"/>
      <c r="SVF33" s="67"/>
      <c r="SVI33" s="83"/>
      <c r="SVJ33" s="67"/>
      <c r="SVM33" s="83"/>
      <c r="SVN33" s="67"/>
      <c r="SVQ33" s="83"/>
      <c r="SVR33" s="67"/>
      <c r="SVU33" s="83"/>
      <c r="SVV33" s="67"/>
      <c r="SVY33" s="83"/>
      <c r="SVZ33" s="67"/>
      <c r="SWC33" s="83"/>
      <c r="SWD33" s="67"/>
      <c r="SWG33" s="83"/>
      <c r="SWH33" s="67"/>
      <c r="SWK33" s="83"/>
      <c r="SWL33" s="67"/>
      <c r="SWO33" s="83"/>
      <c r="SWP33" s="67"/>
      <c r="SWS33" s="83"/>
      <c r="SWT33" s="67"/>
      <c r="SWW33" s="83"/>
      <c r="SWX33" s="67"/>
      <c r="SXA33" s="83"/>
      <c r="SXB33" s="67"/>
      <c r="SXE33" s="83"/>
      <c r="SXF33" s="67"/>
      <c r="SXI33" s="83"/>
      <c r="SXJ33" s="67"/>
      <c r="SXM33" s="83"/>
      <c r="SXN33" s="67"/>
      <c r="SXQ33" s="83"/>
      <c r="SXR33" s="67"/>
      <c r="SXU33" s="83"/>
      <c r="SXV33" s="67"/>
      <c r="SXY33" s="83"/>
      <c r="SXZ33" s="67"/>
      <c r="SYC33" s="83"/>
      <c r="SYD33" s="67"/>
      <c r="SYG33" s="83"/>
      <c r="SYH33" s="67"/>
      <c r="SYK33" s="83"/>
      <c r="SYL33" s="67"/>
      <c r="SYO33" s="83"/>
      <c r="SYP33" s="67"/>
      <c r="SYS33" s="83"/>
      <c r="SYT33" s="67"/>
      <c r="SYW33" s="83"/>
      <c r="SYX33" s="67"/>
      <c r="SZA33" s="83"/>
      <c r="SZB33" s="67"/>
      <c r="SZE33" s="83"/>
      <c r="SZF33" s="67"/>
      <c r="SZI33" s="83"/>
      <c r="SZJ33" s="67"/>
      <c r="SZM33" s="83"/>
      <c r="SZN33" s="67"/>
      <c r="SZQ33" s="83"/>
      <c r="SZR33" s="67"/>
      <c r="SZU33" s="83"/>
      <c r="SZV33" s="67"/>
      <c r="SZY33" s="83"/>
      <c r="SZZ33" s="67"/>
      <c r="TAC33" s="83"/>
      <c r="TAD33" s="67"/>
      <c r="TAG33" s="83"/>
      <c r="TAH33" s="67"/>
      <c r="TAK33" s="83"/>
      <c r="TAL33" s="67"/>
      <c r="TAO33" s="83"/>
      <c r="TAP33" s="67"/>
      <c r="TAS33" s="83"/>
      <c r="TAT33" s="67"/>
      <c r="TAW33" s="83"/>
      <c r="TAX33" s="67"/>
      <c r="TBA33" s="83"/>
      <c r="TBB33" s="67"/>
      <c r="TBE33" s="83"/>
      <c r="TBF33" s="67"/>
      <c r="TBI33" s="83"/>
      <c r="TBJ33" s="67"/>
      <c r="TBM33" s="83"/>
      <c r="TBN33" s="67"/>
      <c r="TBQ33" s="83"/>
      <c r="TBR33" s="67"/>
      <c r="TBU33" s="83"/>
      <c r="TBV33" s="67"/>
      <c r="TBY33" s="83"/>
      <c r="TBZ33" s="67"/>
      <c r="TCC33" s="83"/>
      <c r="TCD33" s="67"/>
      <c r="TCG33" s="83"/>
      <c r="TCH33" s="67"/>
      <c r="TCK33" s="83"/>
      <c r="TCL33" s="67"/>
      <c r="TCO33" s="83"/>
      <c r="TCP33" s="67"/>
      <c r="TCS33" s="83"/>
      <c r="TCT33" s="67"/>
      <c r="TCW33" s="83"/>
      <c r="TCX33" s="67"/>
      <c r="TDA33" s="83"/>
      <c r="TDB33" s="67"/>
      <c r="TDE33" s="83"/>
      <c r="TDF33" s="67"/>
      <c r="TDI33" s="83"/>
      <c r="TDJ33" s="67"/>
      <c r="TDM33" s="83"/>
      <c r="TDN33" s="67"/>
      <c r="TDQ33" s="83"/>
      <c r="TDR33" s="67"/>
      <c r="TDU33" s="83"/>
      <c r="TDV33" s="67"/>
      <c r="TDY33" s="83"/>
      <c r="TDZ33" s="67"/>
      <c r="TEC33" s="83"/>
      <c r="TED33" s="67"/>
      <c r="TEG33" s="83"/>
      <c r="TEH33" s="67"/>
      <c r="TEK33" s="83"/>
      <c r="TEL33" s="67"/>
      <c r="TEO33" s="83"/>
      <c r="TEP33" s="67"/>
      <c r="TES33" s="83"/>
      <c r="TET33" s="67"/>
      <c r="TEW33" s="83"/>
      <c r="TEX33" s="67"/>
      <c r="TFA33" s="83"/>
      <c r="TFB33" s="67"/>
      <c r="TFE33" s="83"/>
      <c r="TFF33" s="67"/>
      <c r="TFI33" s="83"/>
      <c r="TFJ33" s="67"/>
      <c r="TFM33" s="83"/>
      <c r="TFN33" s="67"/>
      <c r="TFQ33" s="83"/>
      <c r="TFR33" s="67"/>
      <c r="TFU33" s="83"/>
      <c r="TFV33" s="67"/>
      <c r="TFY33" s="83"/>
      <c r="TFZ33" s="67"/>
      <c r="TGC33" s="83"/>
      <c r="TGD33" s="67"/>
      <c r="TGG33" s="83"/>
      <c r="TGH33" s="67"/>
      <c r="TGK33" s="83"/>
      <c r="TGL33" s="67"/>
      <c r="TGO33" s="83"/>
      <c r="TGP33" s="67"/>
      <c r="TGS33" s="83"/>
      <c r="TGT33" s="67"/>
      <c r="TGW33" s="83"/>
      <c r="TGX33" s="67"/>
      <c r="THA33" s="83"/>
      <c r="THB33" s="67"/>
      <c r="THE33" s="83"/>
      <c r="THF33" s="67"/>
      <c r="THI33" s="83"/>
      <c r="THJ33" s="67"/>
      <c r="THM33" s="83"/>
      <c r="THN33" s="67"/>
      <c r="THQ33" s="83"/>
      <c r="THR33" s="67"/>
      <c r="THU33" s="83"/>
      <c r="THV33" s="67"/>
      <c r="THY33" s="83"/>
      <c r="THZ33" s="67"/>
      <c r="TIC33" s="83"/>
      <c r="TID33" s="67"/>
      <c r="TIG33" s="83"/>
      <c r="TIH33" s="67"/>
      <c r="TIK33" s="83"/>
      <c r="TIL33" s="67"/>
      <c r="TIO33" s="83"/>
      <c r="TIP33" s="67"/>
      <c r="TIS33" s="83"/>
      <c r="TIT33" s="67"/>
      <c r="TIW33" s="83"/>
      <c r="TIX33" s="67"/>
      <c r="TJA33" s="83"/>
      <c r="TJB33" s="67"/>
      <c r="TJE33" s="83"/>
      <c r="TJF33" s="67"/>
      <c r="TJI33" s="83"/>
      <c r="TJJ33" s="67"/>
      <c r="TJM33" s="83"/>
      <c r="TJN33" s="67"/>
      <c r="TJQ33" s="83"/>
      <c r="TJR33" s="67"/>
      <c r="TJU33" s="83"/>
      <c r="TJV33" s="67"/>
      <c r="TJY33" s="83"/>
      <c r="TJZ33" s="67"/>
      <c r="TKC33" s="83"/>
      <c r="TKD33" s="67"/>
      <c r="TKG33" s="83"/>
      <c r="TKH33" s="67"/>
      <c r="TKK33" s="83"/>
      <c r="TKL33" s="67"/>
      <c r="TKO33" s="83"/>
      <c r="TKP33" s="67"/>
      <c r="TKS33" s="83"/>
      <c r="TKT33" s="67"/>
      <c r="TKW33" s="83"/>
      <c r="TKX33" s="67"/>
      <c r="TLA33" s="83"/>
      <c r="TLB33" s="67"/>
      <c r="TLE33" s="83"/>
      <c r="TLF33" s="67"/>
      <c r="TLI33" s="83"/>
      <c r="TLJ33" s="67"/>
      <c r="TLM33" s="83"/>
      <c r="TLN33" s="67"/>
      <c r="TLQ33" s="83"/>
      <c r="TLR33" s="67"/>
      <c r="TLU33" s="83"/>
      <c r="TLV33" s="67"/>
      <c r="TLY33" s="83"/>
      <c r="TLZ33" s="67"/>
      <c r="TMC33" s="83"/>
      <c r="TMD33" s="67"/>
      <c r="TMG33" s="83"/>
      <c r="TMH33" s="67"/>
      <c r="TMK33" s="83"/>
      <c r="TML33" s="67"/>
      <c r="TMO33" s="83"/>
      <c r="TMP33" s="67"/>
      <c r="TMS33" s="83"/>
      <c r="TMT33" s="67"/>
      <c r="TMW33" s="83"/>
      <c r="TMX33" s="67"/>
      <c r="TNA33" s="83"/>
      <c r="TNB33" s="67"/>
      <c r="TNE33" s="83"/>
      <c r="TNF33" s="67"/>
      <c r="TNI33" s="83"/>
      <c r="TNJ33" s="67"/>
      <c r="TNM33" s="83"/>
      <c r="TNN33" s="67"/>
      <c r="TNQ33" s="83"/>
      <c r="TNR33" s="67"/>
      <c r="TNU33" s="83"/>
      <c r="TNV33" s="67"/>
      <c r="TNY33" s="83"/>
      <c r="TNZ33" s="67"/>
      <c r="TOC33" s="83"/>
      <c r="TOD33" s="67"/>
      <c r="TOG33" s="83"/>
      <c r="TOH33" s="67"/>
      <c r="TOK33" s="83"/>
      <c r="TOL33" s="67"/>
      <c r="TOO33" s="83"/>
      <c r="TOP33" s="67"/>
      <c r="TOS33" s="83"/>
      <c r="TOT33" s="67"/>
      <c r="TOW33" s="83"/>
      <c r="TOX33" s="67"/>
      <c r="TPA33" s="83"/>
      <c r="TPB33" s="67"/>
      <c r="TPE33" s="83"/>
      <c r="TPF33" s="67"/>
      <c r="TPI33" s="83"/>
      <c r="TPJ33" s="67"/>
      <c r="TPM33" s="83"/>
      <c r="TPN33" s="67"/>
      <c r="TPQ33" s="83"/>
      <c r="TPR33" s="67"/>
      <c r="TPU33" s="83"/>
      <c r="TPV33" s="67"/>
      <c r="TPY33" s="83"/>
      <c r="TPZ33" s="67"/>
      <c r="TQC33" s="83"/>
      <c r="TQD33" s="67"/>
      <c r="TQG33" s="83"/>
      <c r="TQH33" s="67"/>
      <c r="TQK33" s="83"/>
      <c r="TQL33" s="67"/>
      <c r="TQO33" s="83"/>
      <c r="TQP33" s="67"/>
      <c r="TQS33" s="83"/>
      <c r="TQT33" s="67"/>
      <c r="TQW33" s="83"/>
      <c r="TQX33" s="67"/>
      <c r="TRA33" s="83"/>
      <c r="TRB33" s="67"/>
      <c r="TRE33" s="83"/>
      <c r="TRF33" s="67"/>
      <c r="TRI33" s="83"/>
      <c r="TRJ33" s="67"/>
      <c r="TRM33" s="83"/>
      <c r="TRN33" s="67"/>
      <c r="TRQ33" s="83"/>
      <c r="TRR33" s="67"/>
      <c r="TRU33" s="83"/>
      <c r="TRV33" s="67"/>
      <c r="TRY33" s="83"/>
      <c r="TRZ33" s="67"/>
      <c r="TSC33" s="83"/>
      <c r="TSD33" s="67"/>
      <c r="TSG33" s="83"/>
      <c r="TSH33" s="67"/>
      <c r="TSK33" s="83"/>
      <c r="TSL33" s="67"/>
      <c r="TSO33" s="83"/>
      <c r="TSP33" s="67"/>
      <c r="TSS33" s="83"/>
      <c r="TST33" s="67"/>
      <c r="TSW33" s="83"/>
      <c r="TSX33" s="67"/>
      <c r="TTA33" s="83"/>
      <c r="TTB33" s="67"/>
      <c r="TTE33" s="83"/>
      <c r="TTF33" s="67"/>
      <c r="TTI33" s="83"/>
      <c r="TTJ33" s="67"/>
      <c r="TTM33" s="83"/>
      <c r="TTN33" s="67"/>
      <c r="TTQ33" s="83"/>
      <c r="TTR33" s="67"/>
      <c r="TTU33" s="83"/>
      <c r="TTV33" s="67"/>
      <c r="TTY33" s="83"/>
      <c r="TTZ33" s="67"/>
      <c r="TUC33" s="83"/>
      <c r="TUD33" s="67"/>
      <c r="TUG33" s="83"/>
      <c r="TUH33" s="67"/>
      <c r="TUK33" s="83"/>
      <c r="TUL33" s="67"/>
      <c r="TUO33" s="83"/>
      <c r="TUP33" s="67"/>
      <c r="TUS33" s="83"/>
      <c r="TUT33" s="67"/>
      <c r="TUW33" s="83"/>
      <c r="TUX33" s="67"/>
      <c r="TVA33" s="83"/>
      <c r="TVB33" s="67"/>
      <c r="TVE33" s="83"/>
      <c r="TVF33" s="67"/>
      <c r="TVI33" s="83"/>
      <c r="TVJ33" s="67"/>
      <c r="TVM33" s="83"/>
      <c r="TVN33" s="67"/>
      <c r="TVQ33" s="83"/>
      <c r="TVR33" s="67"/>
      <c r="TVU33" s="83"/>
      <c r="TVV33" s="67"/>
      <c r="TVY33" s="83"/>
      <c r="TVZ33" s="67"/>
      <c r="TWC33" s="83"/>
      <c r="TWD33" s="67"/>
      <c r="TWG33" s="83"/>
      <c r="TWH33" s="67"/>
      <c r="TWK33" s="83"/>
      <c r="TWL33" s="67"/>
      <c r="TWO33" s="83"/>
      <c r="TWP33" s="67"/>
      <c r="TWS33" s="83"/>
      <c r="TWT33" s="67"/>
      <c r="TWW33" s="83"/>
      <c r="TWX33" s="67"/>
      <c r="TXA33" s="83"/>
      <c r="TXB33" s="67"/>
      <c r="TXE33" s="83"/>
      <c r="TXF33" s="67"/>
      <c r="TXI33" s="83"/>
      <c r="TXJ33" s="67"/>
      <c r="TXM33" s="83"/>
      <c r="TXN33" s="67"/>
      <c r="TXQ33" s="83"/>
      <c r="TXR33" s="67"/>
      <c r="TXU33" s="83"/>
      <c r="TXV33" s="67"/>
      <c r="TXY33" s="83"/>
      <c r="TXZ33" s="67"/>
      <c r="TYC33" s="83"/>
      <c r="TYD33" s="67"/>
      <c r="TYG33" s="83"/>
      <c r="TYH33" s="67"/>
      <c r="TYK33" s="83"/>
      <c r="TYL33" s="67"/>
      <c r="TYO33" s="83"/>
      <c r="TYP33" s="67"/>
      <c r="TYS33" s="83"/>
      <c r="TYT33" s="67"/>
      <c r="TYW33" s="83"/>
      <c r="TYX33" s="67"/>
      <c r="TZA33" s="83"/>
      <c r="TZB33" s="67"/>
      <c r="TZE33" s="83"/>
      <c r="TZF33" s="67"/>
      <c r="TZI33" s="83"/>
      <c r="TZJ33" s="67"/>
      <c r="TZM33" s="83"/>
      <c r="TZN33" s="67"/>
      <c r="TZQ33" s="83"/>
      <c r="TZR33" s="67"/>
      <c r="TZU33" s="83"/>
      <c r="TZV33" s="67"/>
      <c r="TZY33" s="83"/>
      <c r="TZZ33" s="67"/>
      <c r="UAC33" s="83"/>
      <c r="UAD33" s="67"/>
      <c r="UAG33" s="83"/>
      <c r="UAH33" s="67"/>
      <c r="UAK33" s="83"/>
      <c r="UAL33" s="67"/>
      <c r="UAO33" s="83"/>
      <c r="UAP33" s="67"/>
      <c r="UAS33" s="83"/>
      <c r="UAT33" s="67"/>
      <c r="UAW33" s="83"/>
      <c r="UAX33" s="67"/>
      <c r="UBA33" s="83"/>
      <c r="UBB33" s="67"/>
      <c r="UBE33" s="83"/>
      <c r="UBF33" s="67"/>
      <c r="UBI33" s="83"/>
      <c r="UBJ33" s="67"/>
      <c r="UBM33" s="83"/>
      <c r="UBN33" s="67"/>
      <c r="UBQ33" s="83"/>
      <c r="UBR33" s="67"/>
      <c r="UBU33" s="83"/>
      <c r="UBV33" s="67"/>
      <c r="UBY33" s="83"/>
      <c r="UBZ33" s="67"/>
      <c r="UCC33" s="83"/>
      <c r="UCD33" s="67"/>
      <c r="UCG33" s="83"/>
      <c r="UCH33" s="67"/>
      <c r="UCK33" s="83"/>
      <c r="UCL33" s="67"/>
      <c r="UCO33" s="83"/>
      <c r="UCP33" s="67"/>
      <c r="UCS33" s="83"/>
      <c r="UCT33" s="67"/>
      <c r="UCW33" s="83"/>
      <c r="UCX33" s="67"/>
      <c r="UDA33" s="83"/>
      <c r="UDB33" s="67"/>
      <c r="UDE33" s="83"/>
      <c r="UDF33" s="67"/>
      <c r="UDI33" s="83"/>
      <c r="UDJ33" s="67"/>
      <c r="UDM33" s="83"/>
      <c r="UDN33" s="67"/>
      <c r="UDQ33" s="83"/>
      <c r="UDR33" s="67"/>
      <c r="UDU33" s="83"/>
      <c r="UDV33" s="67"/>
      <c r="UDY33" s="83"/>
      <c r="UDZ33" s="67"/>
      <c r="UEC33" s="83"/>
      <c r="UED33" s="67"/>
      <c r="UEG33" s="83"/>
      <c r="UEH33" s="67"/>
      <c r="UEK33" s="83"/>
      <c r="UEL33" s="67"/>
      <c r="UEO33" s="83"/>
      <c r="UEP33" s="67"/>
      <c r="UES33" s="83"/>
      <c r="UET33" s="67"/>
      <c r="UEW33" s="83"/>
      <c r="UEX33" s="67"/>
      <c r="UFA33" s="83"/>
      <c r="UFB33" s="67"/>
      <c r="UFE33" s="83"/>
      <c r="UFF33" s="67"/>
      <c r="UFI33" s="83"/>
      <c r="UFJ33" s="67"/>
      <c r="UFM33" s="83"/>
      <c r="UFN33" s="67"/>
      <c r="UFQ33" s="83"/>
      <c r="UFR33" s="67"/>
      <c r="UFU33" s="83"/>
      <c r="UFV33" s="67"/>
      <c r="UFY33" s="83"/>
      <c r="UFZ33" s="67"/>
      <c r="UGC33" s="83"/>
      <c r="UGD33" s="67"/>
      <c r="UGG33" s="83"/>
      <c r="UGH33" s="67"/>
      <c r="UGK33" s="83"/>
      <c r="UGL33" s="67"/>
      <c r="UGO33" s="83"/>
      <c r="UGP33" s="67"/>
      <c r="UGS33" s="83"/>
      <c r="UGT33" s="67"/>
      <c r="UGW33" s="83"/>
      <c r="UGX33" s="67"/>
      <c r="UHA33" s="83"/>
      <c r="UHB33" s="67"/>
      <c r="UHE33" s="83"/>
      <c r="UHF33" s="67"/>
      <c r="UHI33" s="83"/>
      <c r="UHJ33" s="67"/>
      <c r="UHM33" s="83"/>
      <c r="UHN33" s="67"/>
      <c r="UHQ33" s="83"/>
      <c r="UHR33" s="67"/>
      <c r="UHU33" s="83"/>
      <c r="UHV33" s="67"/>
      <c r="UHY33" s="83"/>
      <c r="UHZ33" s="67"/>
      <c r="UIC33" s="83"/>
      <c r="UID33" s="67"/>
      <c r="UIG33" s="83"/>
      <c r="UIH33" s="67"/>
      <c r="UIK33" s="83"/>
      <c r="UIL33" s="67"/>
      <c r="UIO33" s="83"/>
      <c r="UIP33" s="67"/>
      <c r="UIS33" s="83"/>
      <c r="UIT33" s="67"/>
      <c r="UIW33" s="83"/>
      <c r="UIX33" s="67"/>
      <c r="UJA33" s="83"/>
      <c r="UJB33" s="67"/>
      <c r="UJE33" s="83"/>
      <c r="UJF33" s="67"/>
      <c r="UJI33" s="83"/>
      <c r="UJJ33" s="67"/>
      <c r="UJM33" s="83"/>
      <c r="UJN33" s="67"/>
      <c r="UJQ33" s="83"/>
      <c r="UJR33" s="67"/>
      <c r="UJU33" s="83"/>
      <c r="UJV33" s="67"/>
      <c r="UJY33" s="83"/>
      <c r="UJZ33" s="67"/>
      <c r="UKC33" s="83"/>
      <c r="UKD33" s="67"/>
      <c r="UKG33" s="83"/>
      <c r="UKH33" s="67"/>
      <c r="UKK33" s="83"/>
      <c r="UKL33" s="67"/>
      <c r="UKO33" s="83"/>
      <c r="UKP33" s="67"/>
      <c r="UKS33" s="83"/>
      <c r="UKT33" s="67"/>
      <c r="UKW33" s="83"/>
      <c r="UKX33" s="67"/>
      <c r="ULA33" s="83"/>
      <c r="ULB33" s="67"/>
      <c r="ULE33" s="83"/>
      <c r="ULF33" s="67"/>
      <c r="ULI33" s="83"/>
      <c r="ULJ33" s="67"/>
      <c r="ULM33" s="83"/>
      <c r="ULN33" s="67"/>
      <c r="ULQ33" s="83"/>
      <c r="ULR33" s="67"/>
      <c r="ULU33" s="83"/>
      <c r="ULV33" s="67"/>
      <c r="ULY33" s="83"/>
      <c r="ULZ33" s="67"/>
      <c r="UMC33" s="83"/>
      <c r="UMD33" s="67"/>
      <c r="UMG33" s="83"/>
      <c r="UMH33" s="67"/>
      <c r="UMK33" s="83"/>
      <c r="UML33" s="67"/>
      <c r="UMO33" s="83"/>
      <c r="UMP33" s="67"/>
      <c r="UMS33" s="83"/>
      <c r="UMT33" s="67"/>
      <c r="UMW33" s="83"/>
      <c r="UMX33" s="67"/>
      <c r="UNA33" s="83"/>
      <c r="UNB33" s="67"/>
      <c r="UNE33" s="83"/>
      <c r="UNF33" s="67"/>
      <c r="UNI33" s="83"/>
      <c r="UNJ33" s="67"/>
      <c r="UNM33" s="83"/>
      <c r="UNN33" s="67"/>
      <c r="UNQ33" s="83"/>
      <c r="UNR33" s="67"/>
      <c r="UNU33" s="83"/>
      <c r="UNV33" s="67"/>
      <c r="UNY33" s="83"/>
      <c r="UNZ33" s="67"/>
      <c r="UOC33" s="83"/>
      <c r="UOD33" s="67"/>
      <c r="UOG33" s="83"/>
      <c r="UOH33" s="67"/>
      <c r="UOK33" s="83"/>
      <c r="UOL33" s="67"/>
      <c r="UOO33" s="83"/>
      <c r="UOP33" s="67"/>
      <c r="UOS33" s="83"/>
      <c r="UOT33" s="67"/>
      <c r="UOW33" s="83"/>
      <c r="UOX33" s="67"/>
      <c r="UPA33" s="83"/>
      <c r="UPB33" s="67"/>
      <c r="UPE33" s="83"/>
      <c r="UPF33" s="67"/>
      <c r="UPI33" s="83"/>
      <c r="UPJ33" s="67"/>
      <c r="UPM33" s="83"/>
      <c r="UPN33" s="67"/>
      <c r="UPQ33" s="83"/>
      <c r="UPR33" s="67"/>
      <c r="UPU33" s="83"/>
      <c r="UPV33" s="67"/>
      <c r="UPY33" s="83"/>
      <c r="UPZ33" s="67"/>
      <c r="UQC33" s="83"/>
      <c r="UQD33" s="67"/>
      <c r="UQG33" s="83"/>
      <c r="UQH33" s="67"/>
      <c r="UQK33" s="83"/>
      <c r="UQL33" s="67"/>
      <c r="UQO33" s="83"/>
      <c r="UQP33" s="67"/>
      <c r="UQS33" s="83"/>
      <c r="UQT33" s="67"/>
      <c r="UQW33" s="83"/>
      <c r="UQX33" s="67"/>
      <c r="URA33" s="83"/>
      <c r="URB33" s="67"/>
      <c r="URE33" s="83"/>
      <c r="URF33" s="67"/>
      <c r="URI33" s="83"/>
      <c r="URJ33" s="67"/>
      <c r="URM33" s="83"/>
      <c r="URN33" s="67"/>
      <c r="URQ33" s="83"/>
      <c r="URR33" s="67"/>
      <c r="URU33" s="83"/>
      <c r="URV33" s="67"/>
      <c r="URY33" s="83"/>
      <c r="URZ33" s="67"/>
      <c r="USC33" s="83"/>
      <c r="USD33" s="67"/>
      <c r="USG33" s="83"/>
      <c r="USH33" s="67"/>
      <c r="USK33" s="83"/>
      <c r="USL33" s="67"/>
      <c r="USO33" s="83"/>
      <c r="USP33" s="67"/>
      <c r="USS33" s="83"/>
      <c r="UST33" s="67"/>
      <c r="USW33" s="83"/>
      <c r="USX33" s="67"/>
      <c r="UTA33" s="83"/>
      <c r="UTB33" s="67"/>
      <c r="UTE33" s="83"/>
      <c r="UTF33" s="67"/>
      <c r="UTI33" s="83"/>
      <c r="UTJ33" s="67"/>
      <c r="UTM33" s="83"/>
      <c r="UTN33" s="67"/>
      <c r="UTQ33" s="83"/>
      <c r="UTR33" s="67"/>
      <c r="UTU33" s="83"/>
      <c r="UTV33" s="67"/>
      <c r="UTY33" s="83"/>
      <c r="UTZ33" s="67"/>
      <c r="UUC33" s="83"/>
      <c r="UUD33" s="67"/>
      <c r="UUG33" s="83"/>
      <c r="UUH33" s="67"/>
      <c r="UUK33" s="83"/>
      <c r="UUL33" s="67"/>
      <c r="UUO33" s="83"/>
      <c r="UUP33" s="67"/>
      <c r="UUS33" s="83"/>
      <c r="UUT33" s="67"/>
      <c r="UUW33" s="83"/>
      <c r="UUX33" s="67"/>
      <c r="UVA33" s="83"/>
      <c r="UVB33" s="67"/>
      <c r="UVE33" s="83"/>
      <c r="UVF33" s="67"/>
      <c r="UVI33" s="83"/>
      <c r="UVJ33" s="67"/>
      <c r="UVM33" s="83"/>
      <c r="UVN33" s="67"/>
      <c r="UVQ33" s="83"/>
      <c r="UVR33" s="67"/>
      <c r="UVU33" s="83"/>
      <c r="UVV33" s="67"/>
      <c r="UVY33" s="83"/>
      <c r="UVZ33" s="67"/>
      <c r="UWC33" s="83"/>
      <c r="UWD33" s="67"/>
      <c r="UWG33" s="83"/>
      <c r="UWH33" s="67"/>
      <c r="UWK33" s="83"/>
      <c r="UWL33" s="67"/>
      <c r="UWO33" s="83"/>
      <c r="UWP33" s="67"/>
      <c r="UWS33" s="83"/>
      <c r="UWT33" s="67"/>
      <c r="UWW33" s="83"/>
      <c r="UWX33" s="67"/>
      <c r="UXA33" s="83"/>
      <c r="UXB33" s="67"/>
      <c r="UXE33" s="83"/>
      <c r="UXF33" s="67"/>
      <c r="UXI33" s="83"/>
      <c r="UXJ33" s="67"/>
      <c r="UXM33" s="83"/>
      <c r="UXN33" s="67"/>
      <c r="UXQ33" s="83"/>
      <c r="UXR33" s="67"/>
      <c r="UXU33" s="83"/>
      <c r="UXV33" s="67"/>
      <c r="UXY33" s="83"/>
      <c r="UXZ33" s="67"/>
      <c r="UYC33" s="83"/>
      <c r="UYD33" s="67"/>
      <c r="UYG33" s="83"/>
      <c r="UYH33" s="67"/>
      <c r="UYK33" s="83"/>
      <c r="UYL33" s="67"/>
      <c r="UYO33" s="83"/>
      <c r="UYP33" s="67"/>
      <c r="UYS33" s="83"/>
      <c r="UYT33" s="67"/>
      <c r="UYW33" s="83"/>
      <c r="UYX33" s="67"/>
      <c r="UZA33" s="83"/>
      <c r="UZB33" s="67"/>
      <c r="UZE33" s="83"/>
      <c r="UZF33" s="67"/>
      <c r="UZI33" s="83"/>
      <c r="UZJ33" s="67"/>
      <c r="UZM33" s="83"/>
      <c r="UZN33" s="67"/>
      <c r="UZQ33" s="83"/>
      <c r="UZR33" s="67"/>
      <c r="UZU33" s="83"/>
      <c r="UZV33" s="67"/>
      <c r="UZY33" s="83"/>
      <c r="UZZ33" s="67"/>
      <c r="VAC33" s="83"/>
      <c r="VAD33" s="67"/>
      <c r="VAG33" s="83"/>
      <c r="VAH33" s="67"/>
      <c r="VAK33" s="83"/>
      <c r="VAL33" s="67"/>
      <c r="VAO33" s="83"/>
      <c r="VAP33" s="67"/>
      <c r="VAS33" s="83"/>
      <c r="VAT33" s="67"/>
      <c r="VAW33" s="83"/>
      <c r="VAX33" s="67"/>
      <c r="VBA33" s="83"/>
      <c r="VBB33" s="67"/>
      <c r="VBE33" s="83"/>
      <c r="VBF33" s="67"/>
      <c r="VBI33" s="83"/>
      <c r="VBJ33" s="67"/>
      <c r="VBM33" s="83"/>
      <c r="VBN33" s="67"/>
      <c r="VBQ33" s="83"/>
      <c r="VBR33" s="67"/>
      <c r="VBU33" s="83"/>
      <c r="VBV33" s="67"/>
      <c r="VBY33" s="83"/>
      <c r="VBZ33" s="67"/>
      <c r="VCC33" s="83"/>
      <c r="VCD33" s="67"/>
      <c r="VCG33" s="83"/>
      <c r="VCH33" s="67"/>
      <c r="VCK33" s="83"/>
      <c r="VCL33" s="67"/>
      <c r="VCO33" s="83"/>
      <c r="VCP33" s="67"/>
      <c r="VCS33" s="83"/>
      <c r="VCT33" s="67"/>
      <c r="VCW33" s="83"/>
      <c r="VCX33" s="67"/>
      <c r="VDA33" s="83"/>
      <c r="VDB33" s="67"/>
      <c r="VDE33" s="83"/>
      <c r="VDF33" s="67"/>
      <c r="VDI33" s="83"/>
      <c r="VDJ33" s="67"/>
      <c r="VDM33" s="83"/>
      <c r="VDN33" s="67"/>
      <c r="VDQ33" s="83"/>
      <c r="VDR33" s="67"/>
      <c r="VDU33" s="83"/>
      <c r="VDV33" s="67"/>
      <c r="VDY33" s="83"/>
      <c r="VDZ33" s="67"/>
      <c r="VEC33" s="83"/>
      <c r="VED33" s="67"/>
      <c r="VEG33" s="83"/>
      <c r="VEH33" s="67"/>
      <c r="VEK33" s="83"/>
      <c r="VEL33" s="67"/>
      <c r="VEO33" s="83"/>
      <c r="VEP33" s="67"/>
      <c r="VES33" s="83"/>
      <c r="VET33" s="67"/>
      <c r="VEW33" s="83"/>
      <c r="VEX33" s="67"/>
      <c r="VFA33" s="83"/>
      <c r="VFB33" s="67"/>
      <c r="VFE33" s="83"/>
      <c r="VFF33" s="67"/>
      <c r="VFI33" s="83"/>
      <c r="VFJ33" s="67"/>
      <c r="VFM33" s="83"/>
      <c r="VFN33" s="67"/>
      <c r="VFQ33" s="83"/>
      <c r="VFR33" s="67"/>
      <c r="VFU33" s="83"/>
      <c r="VFV33" s="67"/>
      <c r="VFY33" s="83"/>
      <c r="VFZ33" s="67"/>
      <c r="VGC33" s="83"/>
      <c r="VGD33" s="67"/>
      <c r="VGG33" s="83"/>
      <c r="VGH33" s="67"/>
      <c r="VGK33" s="83"/>
      <c r="VGL33" s="67"/>
      <c r="VGO33" s="83"/>
      <c r="VGP33" s="67"/>
      <c r="VGS33" s="83"/>
      <c r="VGT33" s="67"/>
      <c r="VGW33" s="83"/>
      <c r="VGX33" s="67"/>
      <c r="VHA33" s="83"/>
      <c r="VHB33" s="67"/>
      <c r="VHE33" s="83"/>
      <c r="VHF33" s="67"/>
      <c r="VHI33" s="83"/>
      <c r="VHJ33" s="67"/>
      <c r="VHM33" s="83"/>
      <c r="VHN33" s="67"/>
      <c r="VHQ33" s="83"/>
      <c r="VHR33" s="67"/>
      <c r="VHU33" s="83"/>
      <c r="VHV33" s="67"/>
      <c r="VHY33" s="83"/>
      <c r="VHZ33" s="67"/>
      <c r="VIC33" s="83"/>
      <c r="VID33" s="67"/>
      <c r="VIG33" s="83"/>
      <c r="VIH33" s="67"/>
      <c r="VIK33" s="83"/>
      <c r="VIL33" s="67"/>
      <c r="VIO33" s="83"/>
      <c r="VIP33" s="67"/>
      <c r="VIS33" s="83"/>
      <c r="VIT33" s="67"/>
      <c r="VIW33" s="83"/>
      <c r="VIX33" s="67"/>
      <c r="VJA33" s="83"/>
      <c r="VJB33" s="67"/>
      <c r="VJE33" s="83"/>
      <c r="VJF33" s="67"/>
      <c r="VJI33" s="83"/>
      <c r="VJJ33" s="67"/>
      <c r="VJM33" s="83"/>
      <c r="VJN33" s="67"/>
      <c r="VJQ33" s="83"/>
      <c r="VJR33" s="67"/>
      <c r="VJU33" s="83"/>
      <c r="VJV33" s="67"/>
      <c r="VJY33" s="83"/>
      <c r="VJZ33" s="67"/>
      <c r="VKC33" s="83"/>
      <c r="VKD33" s="67"/>
      <c r="VKG33" s="83"/>
      <c r="VKH33" s="67"/>
      <c r="VKK33" s="83"/>
      <c r="VKL33" s="67"/>
      <c r="VKO33" s="83"/>
      <c r="VKP33" s="67"/>
      <c r="VKS33" s="83"/>
      <c r="VKT33" s="67"/>
      <c r="VKW33" s="83"/>
      <c r="VKX33" s="67"/>
      <c r="VLA33" s="83"/>
      <c r="VLB33" s="67"/>
      <c r="VLE33" s="83"/>
      <c r="VLF33" s="67"/>
      <c r="VLI33" s="83"/>
      <c r="VLJ33" s="67"/>
      <c r="VLM33" s="83"/>
      <c r="VLN33" s="67"/>
      <c r="VLQ33" s="83"/>
      <c r="VLR33" s="67"/>
      <c r="VLU33" s="83"/>
      <c r="VLV33" s="67"/>
      <c r="VLY33" s="83"/>
      <c r="VLZ33" s="67"/>
      <c r="VMC33" s="83"/>
      <c r="VMD33" s="67"/>
      <c r="VMG33" s="83"/>
      <c r="VMH33" s="67"/>
      <c r="VMK33" s="83"/>
      <c r="VML33" s="67"/>
      <c r="VMO33" s="83"/>
      <c r="VMP33" s="67"/>
      <c r="VMS33" s="83"/>
      <c r="VMT33" s="67"/>
      <c r="VMW33" s="83"/>
      <c r="VMX33" s="67"/>
      <c r="VNA33" s="83"/>
      <c r="VNB33" s="67"/>
      <c r="VNE33" s="83"/>
      <c r="VNF33" s="67"/>
      <c r="VNI33" s="83"/>
      <c r="VNJ33" s="67"/>
      <c r="VNM33" s="83"/>
      <c r="VNN33" s="67"/>
      <c r="VNQ33" s="83"/>
      <c r="VNR33" s="67"/>
      <c r="VNU33" s="83"/>
      <c r="VNV33" s="67"/>
      <c r="VNY33" s="83"/>
      <c r="VNZ33" s="67"/>
      <c r="VOC33" s="83"/>
      <c r="VOD33" s="67"/>
      <c r="VOG33" s="83"/>
      <c r="VOH33" s="67"/>
      <c r="VOK33" s="83"/>
      <c r="VOL33" s="67"/>
      <c r="VOO33" s="83"/>
      <c r="VOP33" s="67"/>
      <c r="VOS33" s="83"/>
      <c r="VOT33" s="67"/>
      <c r="VOW33" s="83"/>
      <c r="VOX33" s="67"/>
      <c r="VPA33" s="83"/>
      <c r="VPB33" s="67"/>
      <c r="VPE33" s="83"/>
      <c r="VPF33" s="67"/>
      <c r="VPI33" s="83"/>
      <c r="VPJ33" s="67"/>
      <c r="VPM33" s="83"/>
      <c r="VPN33" s="67"/>
      <c r="VPQ33" s="83"/>
      <c r="VPR33" s="67"/>
      <c r="VPU33" s="83"/>
      <c r="VPV33" s="67"/>
      <c r="VPY33" s="83"/>
      <c r="VPZ33" s="67"/>
      <c r="VQC33" s="83"/>
      <c r="VQD33" s="67"/>
      <c r="VQG33" s="83"/>
      <c r="VQH33" s="67"/>
      <c r="VQK33" s="83"/>
      <c r="VQL33" s="67"/>
      <c r="VQO33" s="83"/>
      <c r="VQP33" s="67"/>
      <c r="VQS33" s="83"/>
      <c r="VQT33" s="67"/>
      <c r="VQW33" s="83"/>
      <c r="VQX33" s="67"/>
      <c r="VRA33" s="83"/>
      <c r="VRB33" s="67"/>
      <c r="VRE33" s="83"/>
      <c r="VRF33" s="67"/>
      <c r="VRI33" s="83"/>
      <c r="VRJ33" s="67"/>
      <c r="VRM33" s="83"/>
      <c r="VRN33" s="67"/>
      <c r="VRQ33" s="83"/>
      <c r="VRR33" s="67"/>
      <c r="VRU33" s="83"/>
      <c r="VRV33" s="67"/>
      <c r="VRY33" s="83"/>
      <c r="VRZ33" s="67"/>
      <c r="VSC33" s="83"/>
      <c r="VSD33" s="67"/>
      <c r="VSG33" s="83"/>
      <c r="VSH33" s="67"/>
      <c r="VSK33" s="83"/>
      <c r="VSL33" s="67"/>
      <c r="VSO33" s="83"/>
      <c r="VSP33" s="67"/>
      <c r="VSS33" s="83"/>
      <c r="VST33" s="67"/>
      <c r="VSW33" s="83"/>
      <c r="VSX33" s="67"/>
      <c r="VTA33" s="83"/>
      <c r="VTB33" s="67"/>
      <c r="VTE33" s="83"/>
      <c r="VTF33" s="67"/>
      <c r="VTI33" s="83"/>
      <c r="VTJ33" s="67"/>
      <c r="VTM33" s="83"/>
      <c r="VTN33" s="67"/>
      <c r="VTQ33" s="83"/>
      <c r="VTR33" s="67"/>
      <c r="VTU33" s="83"/>
      <c r="VTV33" s="67"/>
      <c r="VTY33" s="83"/>
      <c r="VTZ33" s="67"/>
      <c r="VUC33" s="83"/>
      <c r="VUD33" s="67"/>
      <c r="VUG33" s="83"/>
      <c r="VUH33" s="67"/>
      <c r="VUK33" s="83"/>
      <c r="VUL33" s="67"/>
      <c r="VUO33" s="83"/>
      <c r="VUP33" s="67"/>
      <c r="VUS33" s="83"/>
      <c r="VUT33" s="67"/>
      <c r="VUW33" s="83"/>
      <c r="VUX33" s="67"/>
      <c r="VVA33" s="83"/>
      <c r="VVB33" s="67"/>
      <c r="VVE33" s="83"/>
      <c r="VVF33" s="67"/>
      <c r="VVI33" s="83"/>
      <c r="VVJ33" s="67"/>
      <c r="VVM33" s="83"/>
      <c r="VVN33" s="67"/>
      <c r="VVQ33" s="83"/>
      <c r="VVR33" s="67"/>
      <c r="VVU33" s="83"/>
      <c r="VVV33" s="67"/>
      <c r="VVY33" s="83"/>
      <c r="VVZ33" s="67"/>
      <c r="VWC33" s="83"/>
      <c r="VWD33" s="67"/>
      <c r="VWG33" s="83"/>
      <c r="VWH33" s="67"/>
      <c r="VWK33" s="83"/>
      <c r="VWL33" s="67"/>
      <c r="VWO33" s="83"/>
      <c r="VWP33" s="67"/>
      <c r="VWS33" s="83"/>
      <c r="VWT33" s="67"/>
      <c r="VWW33" s="83"/>
      <c r="VWX33" s="67"/>
      <c r="VXA33" s="83"/>
      <c r="VXB33" s="67"/>
      <c r="VXE33" s="83"/>
      <c r="VXF33" s="67"/>
      <c r="VXI33" s="83"/>
      <c r="VXJ33" s="67"/>
      <c r="VXM33" s="83"/>
      <c r="VXN33" s="67"/>
      <c r="VXQ33" s="83"/>
      <c r="VXR33" s="67"/>
      <c r="VXU33" s="83"/>
      <c r="VXV33" s="67"/>
      <c r="VXY33" s="83"/>
      <c r="VXZ33" s="67"/>
      <c r="VYC33" s="83"/>
      <c r="VYD33" s="67"/>
      <c r="VYG33" s="83"/>
      <c r="VYH33" s="67"/>
      <c r="VYK33" s="83"/>
      <c r="VYL33" s="67"/>
      <c r="VYO33" s="83"/>
      <c r="VYP33" s="67"/>
      <c r="VYS33" s="83"/>
      <c r="VYT33" s="67"/>
      <c r="VYW33" s="83"/>
      <c r="VYX33" s="67"/>
      <c r="VZA33" s="83"/>
      <c r="VZB33" s="67"/>
      <c r="VZE33" s="83"/>
      <c r="VZF33" s="67"/>
      <c r="VZI33" s="83"/>
      <c r="VZJ33" s="67"/>
      <c r="VZM33" s="83"/>
      <c r="VZN33" s="67"/>
      <c r="VZQ33" s="83"/>
      <c r="VZR33" s="67"/>
      <c r="VZU33" s="83"/>
      <c r="VZV33" s="67"/>
      <c r="VZY33" s="83"/>
      <c r="VZZ33" s="67"/>
      <c r="WAC33" s="83"/>
      <c r="WAD33" s="67"/>
      <c r="WAG33" s="83"/>
      <c r="WAH33" s="67"/>
      <c r="WAK33" s="83"/>
      <c r="WAL33" s="67"/>
      <c r="WAO33" s="83"/>
      <c r="WAP33" s="67"/>
      <c r="WAS33" s="83"/>
      <c r="WAT33" s="67"/>
      <c r="WAW33" s="83"/>
      <c r="WAX33" s="67"/>
      <c r="WBA33" s="83"/>
      <c r="WBB33" s="67"/>
      <c r="WBE33" s="83"/>
      <c r="WBF33" s="67"/>
      <c r="WBI33" s="83"/>
      <c r="WBJ33" s="67"/>
      <c r="WBM33" s="83"/>
      <c r="WBN33" s="67"/>
      <c r="WBQ33" s="83"/>
      <c r="WBR33" s="67"/>
      <c r="WBU33" s="83"/>
      <c r="WBV33" s="67"/>
      <c r="WBY33" s="83"/>
      <c r="WBZ33" s="67"/>
      <c r="WCC33" s="83"/>
      <c r="WCD33" s="67"/>
      <c r="WCG33" s="83"/>
      <c r="WCH33" s="67"/>
      <c r="WCK33" s="83"/>
      <c r="WCL33" s="67"/>
      <c r="WCO33" s="83"/>
      <c r="WCP33" s="67"/>
      <c r="WCS33" s="83"/>
      <c r="WCT33" s="67"/>
      <c r="WCW33" s="83"/>
      <c r="WCX33" s="67"/>
      <c r="WDA33" s="83"/>
      <c r="WDB33" s="67"/>
      <c r="WDE33" s="83"/>
      <c r="WDF33" s="67"/>
      <c r="WDI33" s="83"/>
      <c r="WDJ33" s="67"/>
      <c r="WDM33" s="83"/>
      <c r="WDN33" s="67"/>
      <c r="WDQ33" s="83"/>
      <c r="WDR33" s="67"/>
      <c r="WDU33" s="83"/>
      <c r="WDV33" s="67"/>
      <c r="WDY33" s="83"/>
      <c r="WDZ33" s="67"/>
      <c r="WEC33" s="83"/>
      <c r="WED33" s="67"/>
      <c r="WEG33" s="83"/>
      <c r="WEH33" s="67"/>
      <c r="WEK33" s="83"/>
      <c r="WEL33" s="67"/>
      <c r="WEO33" s="83"/>
      <c r="WEP33" s="67"/>
      <c r="WES33" s="83"/>
      <c r="WET33" s="67"/>
      <c r="WEW33" s="83"/>
      <c r="WEX33" s="67"/>
      <c r="WFA33" s="83"/>
      <c r="WFB33" s="67"/>
      <c r="WFE33" s="83"/>
      <c r="WFF33" s="67"/>
      <c r="WFI33" s="83"/>
      <c r="WFJ33" s="67"/>
      <c r="WFM33" s="83"/>
      <c r="WFN33" s="67"/>
      <c r="WFQ33" s="83"/>
      <c r="WFR33" s="67"/>
      <c r="WFU33" s="83"/>
      <c r="WFV33" s="67"/>
      <c r="WFY33" s="83"/>
      <c r="WFZ33" s="67"/>
      <c r="WGC33" s="83"/>
      <c r="WGD33" s="67"/>
      <c r="WGG33" s="83"/>
      <c r="WGH33" s="67"/>
      <c r="WGK33" s="83"/>
      <c r="WGL33" s="67"/>
      <c r="WGO33" s="83"/>
      <c r="WGP33" s="67"/>
      <c r="WGS33" s="83"/>
      <c r="WGT33" s="67"/>
      <c r="WGW33" s="83"/>
      <c r="WGX33" s="67"/>
      <c r="WHA33" s="83"/>
      <c r="WHB33" s="67"/>
      <c r="WHE33" s="83"/>
      <c r="WHF33" s="67"/>
      <c r="WHI33" s="83"/>
      <c r="WHJ33" s="67"/>
      <c r="WHM33" s="83"/>
      <c r="WHN33" s="67"/>
      <c r="WHQ33" s="83"/>
      <c r="WHR33" s="67"/>
      <c r="WHU33" s="83"/>
      <c r="WHV33" s="67"/>
      <c r="WHY33" s="83"/>
      <c r="WHZ33" s="67"/>
      <c r="WIC33" s="83"/>
      <c r="WID33" s="67"/>
      <c r="WIG33" s="83"/>
      <c r="WIH33" s="67"/>
      <c r="WIK33" s="83"/>
      <c r="WIL33" s="67"/>
      <c r="WIO33" s="83"/>
      <c r="WIP33" s="67"/>
      <c r="WIS33" s="83"/>
      <c r="WIT33" s="67"/>
      <c r="WIW33" s="83"/>
      <c r="WIX33" s="67"/>
      <c r="WJA33" s="83"/>
      <c r="WJB33" s="67"/>
      <c r="WJE33" s="83"/>
      <c r="WJF33" s="67"/>
      <c r="WJI33" s="83"/>
      <c r="WJJ33" s="67"/>
      <c r="WJM33" s="83"/>
      <c r="WJN33" s="67"/>
      <c r="WJQ33" s="83"/>
      <c r="WJR33" s="67"/>
      <c r="WJU33" s="83"/>
      <c r="WJV33" s="67"/>
      <c r="WJY33" s="83"/>
      <c r="WJZ33" s="67"/>
      <c r="WKC33" s="83"/>
      <c r="WKD33" s="67"/>
      <c r="WKG33" s="83"/>
      <c r="WKH33" s="67"/>
      <c r="WKK33" s="83"/>
      <c r="WKL33" s="67"/>
      <c r="WKO33" s="83"/>
      <c r="WKP33" s="67"/>
      <c r="WKS33" s="83"/>
      <c r="WKT33" s="67"/>
      <c r="WKW33" s="83"/>
      <c r="WKX33" s="67"/>
      <c r="WLA33" s="83"/>
      <c r="WLB33" s="67"/>
      <c r="WLE33" s="83"/>
      <c r="WLF33" s="67"/>
      <c r="WLI33" s="83"/>
      <c r="WLJ33" s="67"/>
      <c r="WLM33" s="83"/>
      <c r="WLN33" s="67"/>
      <c r="WLQ33" s="83"/>
      <c r="WLR33" s="67"/>
      <c r="WLU33" s="83"/>
      <c r="WLV33" s="67"/>
      <c r="WLY33" s="83"/>
      <c r="WLZ33" s="67"/>
      <c r="WMC33" s="83"/>
      <c r="WMD33" s="67"/>
      <c r="WMG33" s="83"/>
      <c r="WMH33" s="67"/>
      <c r="WMK33" s="83"/>
      <c r="WML33" s="67"/>
      <c r="WMO33" s="83"/>
      <c r="WMP33" s="67"/>
      <c r="WMS33" s="83"/>
      <c r="WMT33" s="67"/>
      <c r="WMW33" s="83"/>
      <c r="WMX33" s="67"/>
      <c r="WNA33" s="83"/>
      <c r="WNB33" s="67"/>
      <c r="WNE33" s="83"/>
      <c r="WNF33" s="67"/>
      <c r="WNI33" s="83"/>
      <c r="WNJ33" s="67"/>
      <c r="WNM33" s="83"/>
      <c r="WNN33" s="67"/>
      <c r="WNQ33" s="83"/>
      <c r="WNR33" s="67"/>
      <c r="WNU33" s="83"/>
      <c r="WNV33" s="67"/>
      <c r="WNY33" s="83"/>
      <c r="WNZ33" s="67"/>
      <c r="WOC33" s="83"/>
      <c r="WOD33" s="67"/>
      <c r="WOG33" s="83"/>
      <c r="WOH33" s="67"/>
      <c r="WOK33" s="83"/>
      <c r="WOL33" s="67"/>
      <c r="WOO33" s="83"/>
      <c r="WOP33" s="67"/>
      <c r="WOS33" s="83"/>
      <c r="WOT33" s="67"/>
      <c r="WOW33" s="83"/>
      <c r="WOX33" s="67"/>
      <c r="WPA33" s="83"/>
      <c r="WPB33" s="67"/>
      <c r="WPE33" s="83"/>
      <c r="WPF33" s="67"/>
      <c r="WPI33" s="83"/>
      <c r="WPJ33" s="67"/>
      <c r="WPM33" s="83"/>
      <c r="WPN33" s="67"/>
      <c r="WPQ33" s="83"/>
      <c r="WPR33" s="67"/>
      <c r="WPU33" s="83"/>
      <c r="WPV33" s="67"/>
      <c r="WPY33" s="83"/>
      <c r="WPZ33" s="67"/>
      <c r="WQC33" s="83"/>
      <c r="WQD33" s="67"/>
      <c r="WQG33" s="83"/>
      <c r="WQH33" s="67"/>
      <c r="WQK33" s="83"/>
      <c r="WQL33" s="67"/>
      <c r="WQO33" s="83"/>
      <c r="WQP33" s="67"/>
      <c r="WQS33" s="83"/>
      <c r="WQT33" s="67"/>
      <c r="WQW33" s="83"/>
      <c r="WQX33" s="67"/>
      <c r="WRA33" s="83"/>
      <c r="WRB33" s="67"/>
      <c r="WRE33" s="83"/>
      <c r="WRF33" s="67"/>
      <c r="WRI33" s="83"/>
      <c r="WRJ33" s="67"/>
      <c r="WRM33" s="83"/>
      <c r="WRN33" s="67"/>
      <c r="WRQ33" s="83"/>
      <c r="WRR33" s="67"/>
      <c r="WRU33" s="83"/>
      <c r="WRV33" s="67"/>
      <c r="WRY33" s="83"/>
      <c r="WRZ33" s="67"/>
      <c r="WSC33" s="83"/>
      <c r="WSD33" s="67"/>
      <c r="WSG33" s="83"/>
      <c r="WSH33" s="67"/>
      <c r="WSK33" s="83"/>
      <c r="WSL33" s="67"/>
      <c r="WSO33" s="83"/>
      <c r="WSP33" s="67"/>
      <c r="WSS33" s="83"/>
      <c r="WST33" s="67"/>
      <c r="WSW33" s="83"/>
      <c r="WSX33" s="67"/>
      <c r="WTA33" s="83"/>
      <c r="WTB33" s="67"/>
      <c r="WTE33" s="83"/>
      <c r="WTF33" s="67"/>
      <c r="WTI33" s="83"/>
      <c r="WTJ33" s="67"/>
      <c r="WTM33" s="83"/>
      <c r="WTN33" s="67"/>
      <c r="WTQ33" s="83"/>
      <c r="WTR33" s="67"/>
      <c r="WTU33" s="83"/>
      <c r="WTV33" s="67"/>
      <c r="WTY33" s="83"/>
      <c r="WTZ33" s="67"/>
      <c r="WUC33" s="83"/>
      <c r="WUD33" s="67"/>
      <c r="WUG33" s="83"/>
      <c r="WUH33" s="67"/>
      <c r="WUK33" s="83"/>
      <c r="WUL33" s="67"/>
      <c r="WUO33" s="83"/>
      <c r="WUP33" s="67"/>
      <c r="WUS33" s="83"/>
      <c r="WUT33" s="67"/>
      <c r="WUW33" s="83"/>
      <c r="WUX33" s="67"/>
      <c r="WVA33" s="83"/>
      <c r="WVB33" s="67"/>
      <c r="WVE33" s="83"/>
      <c r="WVF33" s="67"/>
      <c r="WVI33" s="83"/>
      <c r="WVJ33" s="67"/>
      <c r="WVM33" s="83"/>
      <c r="WVN33" s="67"/>
      <c r="WVQ33" s="83"/>
      <c r="WVR33" s="67"/>
      <c r="WVU33" s="83"/>
      <c r="WVV33" s="67"/>
      <c r="WVY33" s="83"/>
      <c r="WVZ33" s="67"/>
      <c r="WWC33" s="83"/>
      <c r="WWD33" s="67"/>
      <c r="WWG33" s="83"/>
      <c r="WWH33" s="67"/>
      <c r="WWK33" s="83"/>
      <c r="WWL33" s="67"/>
      <c r="WWO33" s="83"/>
      <c r="WWP33" s="67"/>
      <c r="WWS33" s="83"/>
      <c r="WWT33" s="67"/>
      <c r="WWW33" s="83"/>
      <c r="WWX33" s="67"/>
      <c r="WXA33" s="83"/>
      <c r="WXB33" s="67"/>
      <c r="WXE33" s="83"/>
      <c r="WXF33" s="67"/>
      <c r="WXI33" s="83"/>
      <c r="WXJ33" s="67"/>
      <c r="WXM33" s="83"/>
      <c r="WXN33" s="67"/>
      <c r="WXQ33" s="83"/>
      <c r="WXR33" s="67"/>
      <c r="WXU33" s="83"/>
      <c r="WXV33" s="67"/>
      <c r="WXY33" s="83"/>
      <c r="WXZ33" s="67"/>
      <c r="WYC33" s="83"/>
      <c r="WYD33" s="67"/>
      <c r="WYG33" s="83"/>
      <c r="WYH33" s="67"/>
      <c r="WYK33" s="83"/>
      <c r="WYL33" s="67"/>
      <c r="WYO33" s="83"/>
      <c r="WYP33" s="67"/>
      <c r="WYS33" s="83"/>
      <c r="WYT33" s="67"/>
      <c r="WYW33" s="83"/>
      <c r="WYX33" s="67"/>
      <c r="WZA33" s="83"/>
      <c r="WZB33" s="67"/>
      <c r="WZE33" s="83"/>
      <c r="WZF33" s="67"/>
      <c r="WZI33" s="83"/>
      <c r="WZJ33" s="67"/>
      <c r="WZM33" s="83"/>
      <c r="WZN33" s="67"/>
      <c r="WZQ33" s="83"/>
      <c r="WZR33" s="67"/>
      <c r="WZU33" s="83"/>
      <c r="WZV33" s="67"/>
      <c r="WZY33" s="83"/>
      <c r="WZZ33" s="67"/>
      <c r="XAC33" s="83"/>
      <c r="XAD33" s="67"/>
      <c r="XAG33" s="83"/>
      <c r="XAH33" s="67"/>
      <c r="XAK33" s="83"/>
      <c r="XAL33" s="67"/>
      <c r="XAO33" s="83"/>
      <c r="XAP33" s="67"/>
      <c r="XAS33" s="83"/>
      <c r="XAT33" s="67"/>
      <c r="XAW33" s="83"/>
      <c r="XAX33" s="67"/>
      <c r="XBA33" s="83"/>
      <c r="XBB33" s="67"/>
      <c r="XBE33" s="83"/>
      <c r="XBF33" s="67"/>
      <c r="XBI33" s="83"/>
      <c r="XBJ33" s="67"/>
      <c r="XBM33" s="83"/>
      <c r="XBN33" s="67"/>
      <c r="XBQ33" s="83"/>
      <c r="XBR33" s="67"/>
      <c r="XBU33" s="83"/>
      <c r="XBV33" s="67"/>
      <c r="XBY33" s="83"/>
      <c r="XBZ33" s="67"/>
      <c r="XCC33" s="83"/>
      <c r="XCD33" s="67"/>
      <c r="XCG33" s="83"/>
      <c r="XCH33" s="67"/>
      <c r="XCK33" s="83"/>
      <c r="XCL33" s="67"/>
      <c r="XCO33" s="83"/>
      <c r="XCP33" s="67"/>
      <c r="XCS33" s="83"/>
      <c r="XCT33" s="67"/>
      <c r="XCW33" s="83"/>
      <c r="XCX33" s="67"/>
      <c r="XDA33" s="83"/>
      <c r="XDB33" s="67"/>
      <c r="XDE33" s="83"/>
      <c r="XDF33" s="67"/>
      <c r="XDI33" s="83"/>
      <c r="XDJ33" s="67"/>
      <c r="XDM33" s="83"/>
      <c r="XDN33" s="67"/>
      <c r="XDQ33" s="83"/>
      <c r="XDR33" s="67"/>
      <c r="XDU33" s="83"/>
      <c r="XDV33" s="67"/>
      <c r="XDY33" s="83"/>
      <c r="XDZ33" s="67"/>
      <c r="XEC33" s="83"/>
      <c r="XED33" s="67"/>
      <c r="XEG33" s="83"/>
      <c r="XEH33" s="67"/>
      <c r="XEK33" s="83"/>
      <c r="XEL33" s="67"/>
      <c r="XEO33" s="83"/>
      <c r="XEP33" s="67"/>
      <c r="XES33" s="83"/>
      <c r="XET33" s="67"/>
      <c r="XEW33" s="83"/>
      <c r="XEX33" s="67"/>
      <c r="XFA33" s="83"/>
      <c r="XFB33" s="67"/>
    </row>
    <row r="34" spans="1:1022 1025:2046 2049:3070 3073:4094 4097:5118 5121:6142 6145:7166 7169:8190 8193:9214 9217:10238 10241:11262 11265:12286 12289:13310 13313:14334 14337:15358 15361:16382" s="39" customFormat="1" x14ac:dyDescent="0.2">
      <c r="A34" s="67"/>
      <c r="D34" s="83"/>
      <c r="E34" s="83"/>
      <c r="F34" s="67"/>
      <c r="I34" s="83"/>
      <c r="J34" s="67"/>
      <c r="M34" s="83"/>
      <c r="N34" s="67"/>
      <c r="Q34" s="83"/>
      <c r="R34" s="67"/>
      <c r="U34" s="83"/>
      <c r="V34" s="67"/>
      <c r="Y34" s="83"/>
      <c r="Z34" s="67"/>
      <c r="AC34" s="83"/>
      <c r="AD34" s="67"/>
      <c r="AG34" s="83"/>
      <c r="AH34" s="67"/>
      <c r="AK34" s="83"/>
      <c r="AL34" s="67"/>
      <c r="AO34" s="83"/>
      <c r="AP34" s="67"/>
      <c r="AS34" s="83"/>
      <c r="AT34" s="67"/>
      <c r="AW34" s="83"/>
      <c r="AX34" s="67"/>
      <c r="BA34" s="83"/>
      <c r="BB34" s="67"/>
      <c r="BE34" s="83"/>
      <c r="BF34" s="67"/>
      <c r="BI34" s="83"/>
      <c r="BJ34" s="67"/>
      <c r="BM34" s="83"/>
      <c r="BN34" s="67"/>
      <c r="BQ34" s="83"/>
      <c r="BR34" s="67"/>
      <c r="BU34" s="83"/>
      <c r="BV34" s="67"/>
      <c r="BY34" s="83"/>
      <c r="BZ34" s="67"/>
      <c r="CC34" s="83"/>
      <c r="CD34" s="67"/>
      <c r="CG34" s="83"/>
      <c r="CH34" s="67"/>
      <c r="CK34" s="83"/>
      <c r="CL34" s="67"/>
      <c r="CO34" s="83"/>
      <c r="CP34" s="67"/>
      <c r="CS34" s="83"/>
      <c r="CT34" s="67"/>
      <c r="CW34" s="83"/>
      <c r="CX34" s="67"/>
      <c r="DA34" s="83"/>
      <c r="DB34" s="67"/>
      <c r="DE34" s="83"/>
      <c r="DF34" s="67"/>
      <c r="DI34" s="83"/>
      <c r="DJ34" s="67"/>
      <c r="DM34" s="83"/>
      <c r="DN34" s="67"/>
      <c r="DQ34" s="83"/>
      <c r="DR34" s="67"/>
      <c r="DU34" s="83"/>
      <c r="DV34" s="67"/>
      <c r="DY34" s="83"/>
      <c r="DZ34" s="67"/>
      <c r="EC34" s="83"/>
      <c r="ED34" s="67"/>
      <c r="EG34" s="83"/>
      <c r="EH34" s="67"/>
      <c r="EK34" s="83"/>
      <c r="EL34" s="67"/>
      <c r="EO34" s="83"/>
      <c r="EP34" s="67"/>
      <c r="ES34" s="83"/>
      <c r="ET34" s="67"/>
      <c r="EW34" s="83"/>
      <c r="EX34" s="67"/>
      <c r="FA34" s="83"/>
      <c r="FB34" s="67"/>
      <c r="FE34" s="83"/>
      <c r="FF34" s="67"/>
      <c r="FI34" s="83"/>
      <c r="FJ34" s="67"/>
      <c r="FM34" s="83"/>
      <c r="FN34" s="67"/>
      <c r="FQ34" s="83"/>
      <c r="FR34" s="67"/>
      <c r="FU34" s="83"/>
      <c r="FV34" s="67"/>
      <c r="FY34" s="83"/>
      <c r="FZ34" s="67"/>
      <c r="GC34" s="83"/>
      <c r="GD34" s="67"/>
      <c r="GG34" s="83"/>
      <c r="GH34" s="67"/>
      <c r="GK34" s="83"/>
      <c r="GL34" s="67"/>
      <c r="GO34" s="83"/>
      <c r="GP34" s="67"/>
      <c r="GS34" s="83"/>
      <c r="GT34" s="67"/>
      <c r="GW34" s="83"/>
      <c r="GX34" s="67"/>
      <c r="HA34" s="83"/>
      <c r="HB34" s="67"/>
      <c r="HE34" s="83"/>
      <c r="HF34" s="67"/>
      <c r="HI34" s="83"/>
      <c r="HJ34" s="67"/>
      <c r="HM34" s="83"/>
      <c r="HN34" s="67"/>
      <c r="HQ34" s="83"/>
      <c r="HR34" s="67"/>
      <c r="HU34" s="83"/>
      <c r="HV34" s="67"/>
      <c r="HY34" s="83"/>
      <c r="HZ34" s="67"/>
      <c r="IC34" s="83"/>
      <c r="ID34" s="67"/>
      <c r="IG34" s="83"/>
      <c r="IH34" s="67"/>
      <c r="IK34" s="83"/>
      <c r="IL34" s="67"/>
      <c r="IO34" s="83"/>
      <c r="IP34" s="67"/>
      <c r="IS34" s="83"/>
      <c r="IT34" s="67"/>
      <c r="IW34" s="83"/>
      <c r="IX34" s="67"/>
      <c r="JA34" s="83"/>
      <c r="JB34" s="67"/>
      <c r="JE34" s="83"/>
      <c r="JF34" s="67"/>
      <c r="JI34" s="83"/>
      <c r="JJ34" s="67"/>
      <c r="JM34" s="83"/>
      <c r="JN34" s="67"/>
      <c r="JQ34" s="83"/>
      <c r="JR34" s="67"/>
      <c r="JU34" s="83"/>
      <c r="JV34" s="67"/>
      <c r="JY34" s="83"/>
      <c r="JZ34" s="67"/>
      <c r="KC34" s="83"/>
      <c r="KD34" s="67"/>
      <c r="KG34" s="83"/>
      <c r="KH34" s="67"/>
      <c r="KK34" s="83"/>
      <c r="KL34" s="67"/>
      <c r="KO34" s="83"/>
      <c r="KP34" s="67"/>
      <c r="KS34" s="83"/>
      <c r="KT34" s="67"/>
      <c r="KW34" s="83"/>
      <c r="KX34" s="67"/>
      <c r="LA34" s="83"/>
      <c r="LB34" s="67"/>
      <c r="LE34" s="83"/>
      <c r="LF34" s="67"/>
      <c r="LI34" s="83"/>
      <c r="LJ34" s="67"/>
      <c r="LM34" s="83"/>
      <c r="LN34" s="67"/>
      <c r="LQ34" s="83"/>
      <c r="LR34" s="67"/>
      <c r="LU34" s="83"/>
      <c r="LV34" s="67"/>
      <c r="LY34" s="83"/>
      <c r="LZ34" s="67"/>
      <c r="MC34" s="83"/>
      <c r="MD34" s="67"/>
      <c r="MG34" s="83"/>
      <c r="MH34" s="67"/>
      <c r="MK34" s="83"/>
      <c r="ML34" s="67"/>
      <c r="MO34" s="83"/>
      <c r="MP34" s="67"/>
      <c r="MS34" s="83"/>
      <c r="MT34" s="67"/>
      <c r="MW34" s="83"/>
      <c r="MX34" s="67"/>
      <c r="NA34" s="83"/>
      <c r="NB34" s="67"/>
      <c r="NE34" s="83"/>
      <c r="NF34" s="67"/>
      <c r="NI34" s="83"/>
      <c r="NJ34" s="67"/>
      <c r="NM34" s="83"/>
      <c r="NN34" s="67"/>
      <c r="NQ34" s="83"/>
      <c r="NR34" s="67"/>
      <c r="NU34" s="83"/>
      <c r="NV34" s="67"/>
      <c r="NY34" s="83"/>
      <c r="NZ34" s="67"/>
      <c r="OC34" s="83"/>
      <c r="OD34" s="67"/>
      <c r="OG34" s="83"/>
      <c r="OH34" s="67"/>
      <c r="OK34" s="83"/>
      <c r="OL34" s="67"/>
      <c r="OO34" s="83"/>
      <c r="OP34" s="67"/>
      <c r="OS34" s="83"/>
      <c r="OT34" s="67"/>
      <c r="OW34" s="83"/>
      <c r="OX34" s="67"/>
      <c r="PA34" s="83"/>
      <c r="PB34" s="67"/>
      <c r="PE34" s="83"/>
      <c r="PF34" s="67"/>
      <c r="PI34" s="83"/>
      <c r="PJ34" s="67"/>
      <c r="PM34" s="83"/>
      <c r="PN34" s="67"/>
      <c r="PQ34" s="83"/>
      <c r="PR34" s="67"/>
      <c r="PU34" s="83"/>
      <c r="PV34" s="67"/>
      <c r="PY34" s="83"/>
      <c r="PZ34" s="67"/>
      <c r="QC34" s="83"/>
      <c r="QD34" s="67"/>
      <c r="QG34" s="83"/>
      <c r="QH34" s="67"/>
      <c r="QK34" s="83"/>
      <c r="QL34" s="67"/>
      <c r="QO34" s="83"/>
      <c r="QP34" s="67"/>
      <c r="QS34" s="83"/>
      <c r="QT34" s="67"/>
      <c r="QW34" s="83"/>
      <c r="QX34" s="67"/>
      <c r="RA34" s="83"/>
      <c r="RB34" s="67"/>
      <c r="RE34" s="83"/>
      <c r="RF34" s="67"/>
      <c r="RI34" s="83"/>
      <c r="RJ34" s="67"/>
      <c r="RM34" s="83"/>
      <c r="RN34" s="67"/>
      <c r="RQ34" s="83"/>
      <c r="RR34" s="67"/>
      <c r="RU34" s="83"/>
      <c r="RV34" s="67"/>
      <c r="RY34" s="83"/>
      <c r="RZ34" s="67"/>
      <c r="SC34" s="83"/>
      <c r="SD34" s="67"/>
      <c r="SG34" s="83"/>
      <c r="SH34" s="67"/>
      <c r="SK34" s="83"/>
      <c r="SL34" s="67"/>
      <c r="SO34" s="83"/>
      <c r="SP34" s="67"/>
      <c r="SS34" s="83"/>
      <c r="ST34" s="67"/>
      <c r="SW34" s="83"/>
      <c r="SX34" s="67"/>
      <c r="TA34" s="83"/>
      <c r="TB34" s="67"/>
      <c r="TE34" s="83"/>
      <c r="TF34" s="67"/>
      <c r="TI34" s="83"/>
      <c r="TJ34" s="67"/>
      <c r="TM34" s="83"/>
      <c r="TN34" s="67"/>
      <c r="TQ34" s="83"/>
      <c r="TR34" s="67"/>
      <c r="TU34" s="83"/>
      <c r="TV34" s="67"/>
      <c r="TY34" s="83"/>
      <c r="TZ34" s="67"/>
      <c r="UC34" s="83"/>
      <c r="UD34" s="67"/>
      <c r="UG34" s="83"/>
      <c r="UH34" s="67"/>
      <c r="UK34" s="83"/>
      <c r="UL34" s="67"/>
      <c r="UO34" s="83"/>
      <c r="UP34" s="67"/>
      <c r="US34" s="83"/>
      <c r="UT34" s="67"/>
      <c r="UW34" s="83"/>
      <c r="UX34" s="67"/>
      <c r="VA34" s="83"/>
      <c r="VB34" s="67"/>
      <c r="VE34" s="83"/>
      <c r="VF34" s="67"/>
      <c r="VI34" s="83"/>
      <c r="VJ34" s="67"/>
      <c r="VM34" s="83"/>
      <c r="VN34" s="67"/>
      <c r="VQ34" s="83"/>
      <c r="VR34" s="67"/>
      <c r="VU34" s="83"/>
      <c r="VV34" s="67"/>
      <c r="VY34" s="83"/>
      <c r="VZ34" s="67"/>
      <c r="WC34" s="83"/>
      <c r="WD34" s="67"/>
      <c r="WG34" s="83"/>
      <c r="WH34" s="67"/>
      <c r="WK34" s="83"/>
      <c r="WL34" s="67"/>
      <c r="WO34" s="83"/>
      <c r="WP34" s="67"/>
      <c r="WS34" s="83"/>
      <c r="WT34" s="67"/>
      <c r="WW34" s="83"/>
      <c r="WX34" s="67"/>
      <c r="XA34" s="83"/>
      <c r="XB34" s="67"/>
      <c r="XE34" s="83"/>
      <c r="XF34" s="67"/>
      <c r="XI34" s="83"/>
      <c r="XJ34" s="67"/>
      <c r="XM34" s="83"/>
      <c r="XN34" s="67"/>
      <c r="XQ34" s="83"/>
      <c r="XR34" s="67"/>
      <c r="XU34" s="83"/>
      <c r="XV34" s="67"/>
      <c r="XY34" s="83"/>
      <c r="XZ34" s="67"/>
      <c r="YC34" s="83"/>
      <c r="YD34" s="67"/>
      <c r="YG34" s="83"/>
      <c r="YH34" s="67"/>
      <c r="YK34" s="83"/>
      <c r="YL34" s="67"/>
      <c r="YO34" s="83"/>
      <c r="YP34" s="67"/>
      <c r="YS34" s="83"/>
      <c r="YT34" s="67"/>
      <c r="YW34" s="83"/>
      <c r="YX34" s="67"/>
      <c r="ZA34" s="83"/>
      <c r="ZB34" s="67"/>
      <c r="ZE34" s="83"/>
      <c r="ZF34" s="67"/>
      <c r="ZI34" s="83"/>
      <c r="ZJ34" s="67"/>
      <c r="ZM34" s="83"/>
      <c r="ZN34" s="67"/>
      <c r="ZQ34" s="83"/>
      <c r="ZR34" s="67"/>
      <c r="ZU34" s="83"/>
      <c r="ZV34" s="67"/>
      <c r="ZY34" s="83"/>
      <c r="ZZ34" s="67"/>
      <c r="AAC34" s="83"/>
      <c r="AAD34" s="67"/>
      <c r="AAG34" s="83"/>
      <c r="AAH34" s="67"/>
      <c r="AAK34" s="83"/>
      <c r="AAL34" s="67"/>
      <c r="AAO34" s="83"/>
      <c r="AAP34" s="67"/>
      <c r="AAS34" s="83"/>
      <c r="AAT34" s="67"/>
      <c r="AAW34" s="83"/>
      <c r="AAX34" s="67"/>
      <c r="ABA34" s="83"/>
      <c r="ABB34" s="67"/>
      <c r="ABE34" s="83"/>
      <c r="ABF34" s="67"/>
      <c r="ABI34" s="83"/>
      <c r="ABJ34" s="67"/>
      <c r="ABM34" s="83"/>
      <c r="ABN34" s="67"/>
      <c r="ABQ34" s="83"/>
      <c r="ABR34" s="67"/>
      <c r="ABU34" s="83"/>
      <c r="ABV34" s="67"/>
      <c r="ABY34" s="83"/>
      <c r="ABZ34" s="67"/>
      <c r="ACC34" s="83"/>
      <c r="ACD34" s="67"/>
      <c r="ACG34" s="83"/>
      <c r="ACH34" s="67"/>
      <c r="ACK34" s="83"/>
      <c r="ACL34" s="67"/>
      <c r="ACO34" s="83"/>
      <c r="ACP34" s="67"/>
      <c r="ACS34" s="83"/>
      <c r="ACT34" s="67"/>
      <c r="ACW34" s="83"/>
      <c r="ACX34" s="67"/>
      <c r="ADA34" s="83"/>
      <c r="ADB34" s="67"/>
      <c r="ADE34" s="83"/>
      <c r="ADF34" s="67"/>
      <c r="ADI34" s="83"/>
      <c r="ADJ34" s="67"/>
      <c r="ADM34" s="83"/>
      <c r="ADN34" s="67"/>
      <c r="ADQ34" s="83"/>
      <c r="ADR34" s="67"/>
      <c r="ADU34" s="83"/>
      <c r="ADV34" s="67"/>
      <c r="ADY34" s="83"/>
      <c r="ADZ34" s="67"/>
      <c r="AEC34" s="83"/>
      <c r="AED34" s="67"/>
      <c r="AEG34" s="83"/>
      <c r="AEH34" s="67"/>
      <c r="AEK34" s="83"/>
      <c r="AEL34" s="67"/>
      <c r="AEO34" s="83"/>
      <c r="AEP34" s="67"/>
      <c r="AES34" s="83"/>
      <c r="AET34" s="67"/>
      <c r="AEW34" s="83"/>
      <c r="AEX34" s="67"/>
      <c r="AFA34" s="83"/>
      <c r="AFB34" s="67"/>
      <c r="AFE34" s="83"/>
      <c r="AFF34" s="67"/>
      <c r="AFI34" s="83"/>
      <c r="AFJ34" s="67"/>
      <c r="AFM34" s="83"/>
      <c r="AFN34" s="67"/>
      <c r="AFQ34" s="83"/>
      <c r="AFR34" s="67"/>
      <c r="AFU34" s="83"/>
      <c r="AFV34" s="67"/>
      <c r="AFY34" s="83"/>
      <c r="AFZ34" s="67"/>
      <c r="AGC34" s="83"/>
      <c r="AGD34" s="67"/>
      <c r="AGG34" s="83"/>
      <c r="AGH34" s="67"/>
      <c r="AGK34" s="83"/>
      <c r="AGL34" s="67"/>
      <c r="AGO34" s="83"/>
      <c r="AGP34" s="67"/>
      <c r="AGS34" s="83"/>
      <c r="AGT34" s="67"/>
      <c r="AGW34" s="83"/>
      <c r="AGX34" s="67"/>
      <c r="AHA34" s="83"/>
      <c r="AHB34" s="67"/>
      <c r="AHE34" s="83"/>
      <c r="AHF34" s="67"/>
      <c r="AHI34" s="83"/>
      <c r="AHJ34" s="67"/>
      <c r="AHM34" s="83"/>
      <c r="AHN34" s="67"/>
      <c r="AHQ34" s="83"/>
      <c r="AHR34" s="67"/>
      <c r="AHU34" s="83"/>
      <c r="AHV34" s="67"/>
      <c r="AHY34" s="83"/>
      <c r="AHZ34" s="67"/>
      <c r="AIC34" s="83"/>
      <c r="AID34" s="67"/>
      <c r="AIG34" s="83"/>
      <c r="AIH34" s="67"/>
      <c r="AIK34" s="83"/>
      <c r="AIL34" s="67"/>
      <c r="AIO34" s="83"/>
      <c r="AIP34" s="67"/>
      <c r="AIS34" s="83"/>
      <c r="AIT34" s="67"/>
      <c r="AIW34" s="83"/>
      <c r="AIX34" s="67"/>
      <c r="AJA34" s="83"/>
      <c r="AJB34" s="67"/>
      <c r="AJE34" s="83"/>
      <c r="AJF34" s="67"/>
      <c r="AJI34" s="83"/>
      <c r="AJJ34" s="67"/>
      <c r="AJM34" s="83"/>
      <c r="AJN34" s="67"/>
      <c r="AJQ34" s="83"/>
      <c r="AJR34" s="67"/>
      <c r="AJU34" s="83"/>
      <c r="AJV34" s="67"/>
      <c r="AJY34" s="83"/>
      <c r="AJZ34" s="67"/>
      <c r="AKC34" s="83"/>
      <c r="AKD34" s="67"/>
      <c r="AKG34" s="83"/>
      <c r="AKH34" s="67"/>
      <c r="AKK34" s="83"/>
      <c r="AKL34" s="67"/>
      <c r="AKO34" s="83"/>
      <c r="AKP34" s="67"/>
      <c r="AKS34" s="83"/>
      <c r="AKT34" s="67"/>
      <c r="AKW34" s="83"/>
      <c r="AKX34" s="67"/>
      <c r="ALA34" s="83"/>
      <c r="ALB34" s="67"/>
      <c r="ALE34" s="83"/>
      <c r="ALF34" s="67"/>
      <c r="ALI34" s="83"/>
      <c r="ALJ34" s="67"/>
      <c r="ALM34" s="83"/>
      <c r="ALN34" s="67"/>
      <c r="ALQ34" s="83"/>
      <c r="ALR34" s="67"/>
      <c r="ALU34" s="83"/>
      <c r="ALV34" s="67"/>
      <c r="ALY34" s="83"/>
      <c r="ALZ34" s="67"/>
      <c r="AMC34" s="83"/>
      <c r="AMD34" s="67"/>
      <c r="AMG34" s="83"/>
      <c r="AMH34" s="67"/>
      <c r="AMK34" s="83"/>
      <c r="AML34" s="67"/>
      <c r="AMO34" s="83"/>
      <c r="AMP34" s="67"/>
      <c r="AMS34" s="83"/>
      <c r="AMT34" s="67"/>
      <c r="AMW34" s="83"/>
      <c r="AMX34" s="67"/>
      <c r="ANA34" s="83"/>
      <c r="ANB34" s="67"/>
      <c r="ANE34" s="83"/>
      <c r="ANF34" s="67"/>
      <c r="ANI34" s="83"/>
      <c r="ANJ34" s="67"/>
      <c r="ANM34" s="83"/>
      <c r="ANN34" s="67"/>
      <c r="ANQ34" s="83"/>
      <c r="ANR34" s="67"/>
      <c r="ANU34" s="83"/>
      <c r="ANV34" s="67"/>
      <c r="ANY34" s="83"/>
      <c r="ANZ34" s="67"/>
      <c r="AOC34" s="83"/>
      <c r="AOD34" s="67"/>
      <c r="AOG34" s="83"/>
      <c r="AOH34" s="67"/>
      <c r="AOK34" s="83"/>
      <c r="AOL34" s="67"/>
      <c r="AOO34" s="83"/>
      <c r="AOP34" s="67"/>
      <c r="AOS34" s="83"/>
      <c r="AOT34" s="67"/>
      <c r="AOW34" s="83"/>
      <c r="AOX34" s="67"/>
      <c r="APA34" s="83"/>
      <c r="APB34" s="67"/>
      <c r="APE34" s="83"/>
      <c r="APF34" s="67"/>
      <c r="API34" s="83"/>
      <c r="APJ34" s="67"/>
      <c r="APM34" s="83"/>
      <c r="APN34" s="67"/>
      <c r="APQ34" s="83"/>
      <c r="APR34" s="67"/>
      <c r="APU34" s="83"/>
      <c r="APV34" s="67"/>
      <c r="APY34" s="83"/>
      <c r="APZ34" s="67"/>
      <c r="AQC34" s="83"/>
      <c r="AQD34" s="67"/>
      <c r="AQG34" s="83"/>
      <c r="AQH34" s="67"/>
      <c r="AQK34" s="83"/>
      <c r="AQL34" s="67"/>
      <c r="AQO34" s="83"/>
      <c r="AQP34" s="67"/>
      <c r="AQS34" s="83"/>
      <c r="AQT34" s="67"/>
      <c r="AQW34" s="83"/>
      <c r="AQX34" s="67"/>
      <c r="ARA34" s="83"/>
      <c r="ARB34" s="67"/>
      <c r="ARE34" s="83"/>
      <c r="ARF34" s="67"/>
      <c r="ARI34" s="83"/>
      <c r="ARJ34" s="67"/>
      <c r="ARM34" s="83"/>
      <c r="ARN34" s="67"/>
      <c r="ARQ34" s="83"/>
      <c r="ARR34" s="67"/>
      <c r="ARU34" s="83"/>
      <c r="ARV34" s="67"/>
      <c r="ARY34" s="83"/>
      <c r="ARZ34" s="67"/>
      <c r="ASC34" s="83"/>
      <c r="ASD34" s="67"/>
      <c r="ASG34" s="83"/>
      <c r="ASH34" s="67"/>
      <c r="ASK34" s="83"/>
      <c r="ASL34" s="67"/>
      <c r="ASO34" s="83"/>
      <c r="ASP34" s="67"/>
      <c r="ASS34" s="83"/>
      <c r="AST34" s="67"/>
      <c r="ASW34" s="83"/>
      <c r="ASX34" s="67"/>
      <c r="ATA34" s="83"/>
      <c r="ATB34" s="67"/>
      <c r="ATE34" s="83"/>
      <c r="ATF34" s="67"/>
      <c r="ATI34" s="83"/>
      <c r="ATJ34" s="67"/>
      <c r="ATM34" s="83"/>
      <c r="ATN34" s="67"/>
      <c r="ATQ34" s="83"/>
      <c r="ATR34" s="67"/>
      <c r="ATU34" s="83"/>
      <c r="ATV34" s="67"/>
      <c r="ATY34" s="83"/>
      <c r="ATZ34" s="67"/>
      <c r="AUC34" s="83"/>
      <c r="AUD34" s="67"/>
      <c r="AUG34" s="83"/>
      <c r="AUH34" s="67"/>
      <c r="AUK34" s="83"/>
      <c r="AUL34" s="67"/>
      <c r="AUO34" s="83"/>
      <c r="AUP34" s="67"/>
      <c r="AUS34" s="83"/>
      <c r="AUT34" s="67"/>
      <c r="AUW34" s="83"/>
      <c r="AUX34" s="67"/>
      <c r="AVA34" s="83"/>
      <c r="AVB34" s="67"/>
      <c r="AVE34" s="83"/>
      <c r="AVF34" s="67"/>
      <c r="AVI34" s="83"/>
      <c r="AVJ34" s="67"/>
      <c r="AVM34" s="83"/>
      <c r="AVN34" s="67"/>
      <c r="AVQ34" s="83"/>
      <c r="AVR34" s="67"/>
      <c r="AVU34" s="83"/>
      <c r="AVV34" s="67"/>
      <c r="AVY34" s="83"/>
      <c r="AVZ34" s="67"/>
      <c r="AWC34" s="83"/>
      <c r="AWD34" s="67"/>
      <c r="AWG34" s="83"/>
      <c r="AWH34" s="67"/>
      <c r="AWK34" s="83"/>
      <c r="AWL34" s="67"/>
      <c r="AWO34" s="83"/>
      <c r="AWP34" s="67"/>
      <c r="AWS34" s="83"/>
      <c r="AWT34" s="67"/>
      <c r="AWW34" s="83"/>
      <c r="AWX34" s="67"/>
      <c r="AXA34" s="83"/>
      <c r="AXB34" s="67"/>
      <c r="AXE34" s="83"/>
      <c r="AXF34" s="67"/>
      <c r="AXI34" s="83"/>
      <c r="AXJ34" s="67"/>
      <c r="AXM34" s="83"/>
      <c r="AXN34" s="67"/>
      <c r="AXQ34" s="83"/>
      <c r="AXR34" s="67"/>
      <c r="AXU34" s="83"/>
      <c r="AXV34" s="67"/>
      <c r="AXY34" s="83"/>
      <c r="AXZ34" s="67"/>
      <c r="AYC34" s="83"/>
      <c r="AYD34" s="67"/>
      <c r="AYG34" s="83"/>
      <c r="AYH34" s="67"/>
      <c r="AYK34" s="83"/>
      <c r="AYL34" s="67"/>
      <c r="AYO34" s="83"/>
      <c r="AYP34" s="67"/>
      <c r="AYS34" s="83"/>
      <c r="AYT34" s="67"/>
      <c r="AYW34" s="83"/>
      <c r="AYX34" s="67"/>
      <c r="AZA34" s="83"/>
      <c r="AZB34" s="67"/>
      <c r="AZE34" s="83"/>
      <c r="AZF34" s="67"/>
      <c r="AZI34" s="83"/>
      <c r="AZJ34" s="67"/>
      <c r="AZM34" s="83"/>
      <c r="AZN34" s="67"/>
      <c r="AZQ34" s="83"/>
      <c r="AZR34" s="67"/>
      <c r="AZU34" s="83"/>
      <c r="AZV34" s="67"/>
      <c r="AZY34" s="83"/>
      <c r="AZZ34" s="67"/>
      <c r="BAC34" s="83"/>
      <c r="BAD34" s="67"/>
      <c r="BAG34" s="83"/>
      <c r="BAH34" s="67"/>
      <c r="BAK34" s="83"/>
      <c r="BAL34" s="67"/>
      <c r="BAO34" s="83"/>
      <c r="BAP34" s="67"/>
      <c r="BAS34" s="83"/>
      <c r="BAT34" s="67"/>
      <c r="BAW34" s="83"/>
      <c r="BAX34" s="67"/>
      <c r="BBA34" s="83"/>
      <c r="BBB34" s="67"/>
      <c r="BBE34" s="83"/>
      <c r="BBF34" s="67"/>
      <c r="BBI34" s="83"/>
      <c r="BBJ34" s="67"/>
      <c r="BBM34" s="83"/>
      <c r="BBN34" s="67"/>
      <c r="BBQ34" s="83"/>
      <c r="BBR34" s="67"/>
      <c r="BBU34" s="83"/>
      <c r="BBV34" s="67"/>
      <c r="BBY34" s="83"/>
      <c r="BBZ34" s="67"/>
      <c r="BCC34" s="83"/>
      <c r="BCD34" s="67"/>
      <c r="BCG34" s="83"/>
      <c r="BCH34" s="67"/>
      <c r="BCK34" s="83"/>
      <c r="BCL34" s="67"/>
      <c r="BCO34" s="83"/>
      <c r="BCP34" s="67"/>
      <c r="BCS34" s="83"/>
      <c r="BCT34" s="67"/>
      <c r="BCW34" s="83"/>
      <c r="BCX34" s="67"/>
      <c r="BDA34" s="83"/>
      <c r="BDB34" s="67"/>
      <c r="BDE34" s="83"/>
      <c r="BDF34" s="67"/>
      <c r="BDI34" s="83"/>
      <c r="BDJ34" s="67"/>
      <c r="BDM34" s="83"/>
      <c r="BDN34" s="67"/>
      <c r="BDQ34" s="83"/>
      <c r="BDR34" s="67"/>
      <c r="BDU34" s="83"/>
      <c r="BDV34" s="67"/>
      <c r="BDY34" s="83"/>
      <c r="BDZ34" s="67"/>
      <c r="BEC34" s="83"/>
      <c r="BED34" s="67"/>
      <c r="BEG34" s="83"/>
      <c r="BEH34" s="67"/>
      <c r="BEK34" s="83"/>
      <c r="BEL34" s="67"/>
      <c r="BEO34" s="83"/>
      <c r="BEP34" s="67"/>
      <c r="BES34" s="83"/>
      <c r="BET34" s="67"/>
      <c r="BEW34" s="83"/>
      <c r="BEX34" s="67"/>
      <c r="BFA34" s="83"/>
      <c r="BFB34" s="67"/>
      <c r="BFE34" s="83"/>
      <c r="BFF34" s="67"/>
      <c r="BFI34" s="83"/>
      <c r="BFJ34" s="67"/>
      <c r="BFM34" s="83"/>
      <c r="BFN34" s="67"/>
      <c r="BFQ34" s="83"/>
      <c r="BFR34" s="67"/>
      <c r="BFU34" s="83"/>
      <c r="BFV34" s="67"/>
      <c r="BFY34" s="83"/>
      <c r="BFZ34" s="67"/>
      <c r="BGC34" s="83"/>
      <c r="BGD34" s="67"/>
      <c r="BGG34" s="83"/>
      <c r="BGH34" s="67"/>
      <c r="BGK34" s="83"/>
      <c r="BGL34" s="67"/>
      <c r="BGO34" s="83"/>
      <c r="BGP34" s="67"/>
      <c r="BGS34" s="83"/>
      <c r="BGT34" s="67"/>
      <c r="BGW34" s="83"/>
      <c r="BGX34" s="67"/>
      <c r="BHA34" s="83"/>
      <c r="BHB34" s="67"/>
      <c r="BHE34" s="83"/>
      <c r="BHF34" s="67"/>
      <c r="BHI34" s="83"/>
      <c r="BHJ34" s="67"/>
      <c r="BHM34" s="83"/>
      <c r="BHN34" s="67"/>
      <c r="BHQ34" s="83"/>
      <c r="BHR34" s="67"/>
      <c r="BHU34" s="83"/>
      <c r="BHV34" s="67"/>
      <c r="BHY34" s="83"/>
      <c r="BHZ34" s="67"/>
      <c r="BIC34" s="83"/>
      <c r="BID34" s="67"/>
      <c r="BIG34" s="83"/>
      <c r="BIH34" s="67"/>
      <c r="BIK34" s="83"/>
      <c r="BIL34" s="67"/>
      <c r="BIO34" s="83"/>
      <c r="BIP34" s="67"/>
      <c r="BIS34" s="83"/>
      <c r="BIT34" s="67"/>
      <c r="BIW34" s="83"/>
      <c r="BIX34" s="67"/>
      <c r="BJA34" s="83"/>
      <c r="BJB34" s="67"/>
      <c r="BJE34" s="83"/>
      <c r="BJF34" s="67"/>
      <c r="BJI34" s="83"/>
      <c r="BJJ34" s="67"/>
      <c r="BJM34" s="83"/>
      <c r="BJN34" s="67"/>
      <c r="BJQ34" s="83"/>
      <c r="BJR34" s="67"/>
      <c r="BJU34" s="83"/>
      <c r="BJV34" s="67"/>
      <c r="BJY34" s="83"/>
      <c r="BJZ34" s="67"/>
      <c r="BKC34" s="83"/>
      <c r="BKD34" s="67"/>
      <c r="BKG34" s="83"/>
      <c r="BKH34" s="67"/>
      <c r="BKK34" s="83"/>
      <c r="BKL34" s="67"/>
      <c r="BKO34" s="83"/>
      <c r="BKP34" s="67"/>
      <c r="BKS34" s="83"/>
      <c r="BKT34" s="67"/>
      <c r="BKW34" s="83"/>
      <c r="BKX34" s="67"/>
      <c r="BLA34" s="83"/>
      <c r="BLB34" s="67"/>
      <c r="BLE34" s="83"/>
      <c r="BLF34" s="67"/>
      <c r="BLI34" s="83"/>
      <c r="BLJ34" s="67"/>
      <c r="BLM34" s="83"/>
      <c r="BLN34" s="67"/>
      <c r="BLQ34" s="83"/>
      <c r="BLR34" s="67"/>
      <c r="BLU34" s="83"/>
      <c r="BLV34" s="67"/>
      <c r="BLY34" s="83"/>
      <c r="BLZ34" s="67"/>
      <c r="BMC34" s="83"/>
      <c r="BMD34" s="67"/>
      <c r="BMG34" s="83"/>
      <c r="BMH34" s="67"/>
      <c r="BMK34" s="83"/>
      <c r="BML34" s="67"/>
      <c r="BMO34" s="83"/>
      <c r="BMP34" s="67"/>
      <c r="BMS34" s="83"/>
      <c r="BMT34" s="67"/>
      <c r="BMW34" s="83"/>
      <c r="BMX34" s="67"/>
      <c r="BNA34" s="83"/>
      <c r="BNB34" s="67"/>
      <c r="BNE34" s="83"/>
      <c r="BNF34" s="67"/>
      <c r="BNI34" s="83"/>
      <c r="BNJ34" s="67"/>
      <c r="BNM34" s="83"/>
      <c r="BNN34" s="67"/>
      <c r="BNQ34" s="83"/>
      <c r="BNR34" s="67"/>
      <c r="BNU34" s="83"/>
      <c r="BNV34" s="67"/>
      <c r="BNY34" s="83"/>
      <c r="BNZ34" s="67"/>
      <c r="BOC34" s="83"/>
      <c r="BOD34" s="67"/>
      <c r="BOG34" s="83"/>
      <c r="BOH34" s="67"/>
      <c r="BOK34" s="83"/>
      <c r="BOL34" s="67"/>
      <c r="BOO34" s="83"/>
      <c r="BOP34" s="67"/>
      <c r="BOS34" s="83"/>
      <c r="BOT34" s="67"/>
      <c r="BOW34" s="83"/>
      <c r="BOX34" s="67"/>
      <c r="BPA34" s="83"/>
      <c r="BPB34" s="67"/>
      <c r="BPE34" s="83"/>
      <c r="BPF34" s="67"/>
      <c r="BPI34" s="83"/>
      <c r="BPJ34" s="67"/>
      <c r="BPM34" s="83"/>
      <c r="BPN34" s="67"/>
      <c r="BPQ34" s="83"/>
      <c r="BPR34" s="67"/>
      <c r="BPU34" s="83"/>
      <c r="BPV34" s="67"/>
      <c r="BPY34" s="83"/>
      <c r="BPZ34" s="67"/>
      <c r="BQC34" s="83"/>
      <c r="BQD34" s="67"/>
      <c r="BQG34" s="83"/>
      <c r="BQH34" s="67"/>
      <c r="BQK34" s="83"/>
      <c r="BQL34" s="67"/>
      <c r="BQO34" s="83"/>
      <c r="BQP34" s="67"/>
      <c r="BQS34" s="83"/>
      <c r="BQT34" s="67"/>
      <c r="BQW34" s="83"/>
      <c r="BQX34" s="67"/>
      <c r="BRA34" s="83"/>
      <c r="BRB34" s="67"/>
      <c r="BRE34" s="83"/>
      <c r="BRF34" s="67"/>
      <c r="BRI34" s="83"/>
      <c r="BRJ34" s="67"/>
      <c r="BRM34" s="83"/>
      <c r="BRN34" s="67"/>
      <c r="BRQ34" s="83"/>
      <c r="BRR34" s="67"/>
      <c r="BRU34" s="83"/>
      <c r="BRV34" s="67"/>
      <c r="BRY34" s="83"/>
      <c r="BRZ34" s="67"/>
      <c r="BSC34" s="83"/>
      <c r="BSD34" s="67"/>
      <c r="BSG34" s="83"/>
      <c r="BSH34" s="67"/>
      <c r="BSK34" s="83"/>
      <c r="BSL34" s="67"/>
      <c r="BSO34" s="83"/>
      <c r="BSP34" s="67"/>
      <c r="BSS34" s="83"/>
      <c r="BST34" s="67"/>
      <c r="BSW34" s="83"/>
      <c r="BSX34" s="67"/>
      <c r="BTA34" s="83"/>
      <c r="BTB34" s="67"/>
      <c r="BTE34" s="83"/>
      <c r="BTF34" s="67"/>
      <c r="BTI34" s="83"/>
      <c r="BTJ34" s="67"/>
      <c r="BTM34" s="83"/>
      <c r="BTN34" s="67"/>
      <c r="BTQ34" s="83"/>
      <c r="BTR34" s="67"/>
      <c r="BTU34" s="83"/>
      <c r="BTV34" s="67"/>
      <c r="BTY34" s="83"/>
      <c r="BTZ34" s="67"/>
      <c r="BUC34" s="83"/>
      <c r="BUD34" s="67"/>
      <c r="BUG34" s="83"/>
      <c r="BUH34" s="67"/>
      <c r="BUK34" s="83"/>
      <c r="BUL34" s="67"/>
      <c r="BUO34" s="83"/>
      <c r="BUP34" s="67"/>
      <c r="BUS34" s="83"/>
      <c r="BUT34" s="67"/>
      <c r="BUW34" s="83"/>
      <c r="BUX34" s="67"/>
      <c r="BVA34" s="83"/>
      <c r="BVB34" s="67"/>
      <c r="BVE34" s="83"/>
      <c r="BVF34" s="67"/>
      <c r="BVI34" s="83"/>
      <c r="BVJ34" s="67"/>
      <c r="BVM34" s="83"/>
      <c r="BVN34" s="67"/>
      <c r="BVQ34" s="83"/>
      <c r="BVR34" s="67"/>
      <c r="BVU34" s="83"/>
      <c r="BVV34" s="67"/>
      <c r="BVY34" s="83"/>
      <c r="BVZ34" s="67"/>
      <c r="BWC34" s="83"/>
      <c r="BWD34" s="67"/>
      <c r="BWG34" s="83"/>
      <c r="BWH34" s="67"/>
      <c r="BWK34" s="83"/>
      <c r="BWL34" s="67"/>
      <c r="BWO34" s="83"/>
      <c r="BWP34" s="67"/>
      <c r="BWS34" s="83"/>
      <c r="BWT34" s="67"/>
      <c r="BWW34" s="83"/>
      <c r="BWX34" s="67"/>
      <c r="BXA34" s="83"/>
      <c r="BXB34" s="67"/>
      <c r="BXE34" s="83"/>
      <c r="BXF34" s="67"/>
      <c r="BXI34" s="83"/>
      <c r="BXJ34" s="67"/>
      <c r="BXM34" s="83"/>
      <c r="BXN34" s="67"/>
      <c r="BXQ34" s="83"/>
      <c r="BXR34" s="67"/>
      <c r="BXU34" s="83"/>
      <c r="BXV34" s="67"/>
      <c r="BXY34" s="83"/>
      <c r="BXZ34" s="67"/>
      <c r="BYC34" s="83"/>
      <c r="BYD34" s="67"/>
      <c r="BYG34" s="83"/>
      <c r="BYH34" s="67"/>
      <c r="BYK34" s="83"/>
      <c r="BYL34" s="67"/>
      <c r="BYO34" s="83"/>
      <c r="BYP34" s="67"/>
      <c r="BYS34" s="83"/>
      <c r="BYT34" s="67"/>
      <c r="BYW34" s="83"/>
      <c r="BYX34" s="67"/>
      <c r="BZA34" s="83"/>
      <c r="BZB34" s="67"/>
      <c r="BZE34" s="83"/>
      <c r="BZF34" s="67"/>
      <c r="BZI34" s="83"/>
      <c r="BZJ34" s="67"/>
      <c r="BZM34" s="83"/>
      <c r="BZN34" s="67"/>
      <c r="BZQ34" s="83"/>
      <c r="BZR34" s="67"/>
      <c r="BZU34" s="83"/>
      <c r="BZV34" s="67"/>
      <c r="BZY34" s="83"/>
      <c r="BZZ34" s="67"/>
      <c r="CAC34" s="83"/>
      <c r="CAD34" s="67"/>
      <c r="CAG34" s="83"/>
      <c r="CAH34" s="67"/>
      <c r="CAK34" s="83"/>
      <c r="CAL34" s="67"/>
      <c r="CAO34" s="83"/>
      <c r="CAP34" s="67"/>
      <c r="CAS34" s="83"/>
      <c r="CAT34" s="67"/>
      <c r="CAW34" s="83"/>
      <c r="CAX34" s="67"/>
      <c r="CBA34" s="83"/>
      <c r="CBB34" s="67"/>
      <c r="CBE34" s="83"/>
      <c r="CBF34" s="67"/>
      <c r="CBI34" s="83"/>
      <c r="CBJ34" s="67"/>
      <c r="CBM34" s="83"/>
      <c r="CBN34" s="67"/>
      <c r="CBQ34" s="83"/>
      <c r="CBR34" s="67"/>
      <c r="CBU34" s="83"/>
      <c r="CBV34" s="67"/>
      <c r="CBY34" s="83"/>
      <c r="CBZ34" s="67"/>
      <c r="CCC34" s="83"/>
      <c r="CCD34" s="67"/>
      <c r="CCG34" s="83"/>
      <c r="CCH34" s="67"/>
      <c r="CCK34" s="83"/>
      <c r="CCL34" s="67"/>
      <c r="CCO34" s="83"/>
      <c r="CCP34" s="67"/>
      <c r="CCS34" s="83"/>
      <c r="CCT34" s="67"/>
      <c r="CCW34" s="83"/>
      <c r="CCX34" s="67"/>
      <c r="CDA34" s="83"/>
      <c r="CDB34" s="67"/>
      <c r="CDE34" s="83"/>
      <c r="CDF34" s="67"/>
      <c r="CDI34" s="83"/>
      <c r="CDJ34" s="67"/>
      <c r="CDM34" s="83"/>
      <c r="CDN34" s="67"/>
      <c r="CDQ34" s="83"/>
      <c r="CDR34" s="67"/>
      <c r="CDU34" s="83"/>
      <c r="CDV34" s="67"/>
      <c r="CDY34" s="83"/>
      <c r="CDZ34" s="67"/>
      <c r="CEC34" s="83"/>
      <c r="CED34" s="67"/>
      <c r="CEG34" s="83"/>
      <c r="CEH34" s="67"/>
      <c r="CEK34" s="83"/>
      <c r="CEL34" s="67"/>
      <c r="CEO34" s="83"/>
      <c r="CEP34" s="67"/>
      <c r="CES34" s="83"/>
      <c r="CET34" s="67"/>
      <c r="CEW34" s="83"/>
      <c r="CEX34" s="67"/>
      <c r="CFA34" s="83"/>
      <c r="CFB34" s="67"/>
      <c r="CFE34" s="83"/>
      <c r="CFF34" s="67"/>
      <c r="CFI34" s="83"/>
      <c r="CFJ34" s="67"/>
      <c r="CFM34" s="83"/>
      <c r="CFN34" s="67"/>
      <c r="CFQ34" s="83"/>
      <c r="CFR34" s="67"/>
      <c r="CFU34" s="83"/>
      <c r="CFV34" s="67"/>
      <c r="CFY34" s="83"/>
      <c r="CFZ34" s="67"/>
      <c r="CGC34" s="83"/>
      <c r="CGD34" s="67"/>
      <c r="CGG34" s="83"/>
      <c r="CGH34" s="67"/>
      <c r="CGK34" s="83"/>
      <c r="CGL34" s="67"/>
      <c r="CGO34" s="83"/>
      <c r="CGP34" s="67"/>
      <c r="CGS34" s="83"/>
      <c r="CGT34" s="67"/>
      <c r="CGW34" s="83"/>
      <c r="CGX34" s="67"/>
      <c r="CHA34" s="83"/>
      <c r="CHB34" s="67"/>
      <c r="CHE34" s="83"/>
      <c r="CHF34" s="67"/>
      <c r="CHI34" s="83"/>
      <c r="CHJ34" s="67"/>
      <c r="CHM34" s="83"/>
      <c r="CHN34" s="67"/>
      <c r="CHQ34" s="83"/>
      <c r="CHR34" s="67"/>
      <c r="CHU34" s="83"/>
      <c r="CHV34" s="67"/>
      <c r="CHY34" s="83"/>
      <c r="CHZ34" s="67"/>
      <c r="CIC34" s="83"/>
      <c r="CID34" s="67"/>
      <c r="CIG34" s="83"/>
      <c r="CIH34" s="67"/>
      <c r="CIK34" s="83"/>
      <c r="CIL34" s="67"/>
      <c r="CIO34" s="83"/>
      <c r="CIP34" s="67"/>
      <c r="CIS34" s="83"/>
      <c r="CIT34" s="67"/>
      <c r="CIW34" s="83"/>
      <c r="CIX34" s="67"/>
      <c r="CJA34" s="83"/>
      <c r="CJB34" s="67"/>
      <c r="CJE34" s="83"/>
      <c r="CJF34" s="67"/>
      <c r="CJI34" s="83"/>
      <c r="CJJ34" s="67"/>
      <c r="CJM34" s="83"/>
      <c r="CJN34" s="67"/>
      <c r="CJQ34" s="83"/>
      <c r="CJR34" s="67"/>
      <c r="CJU34" s="83"/>
      <c r="CJV34" s="67"/>
      <c r="CJY34" s="83"/>
      <c r="CJZ34" s="67"/>
      <c r="CKC34" s="83"/>
      <c r="CKD34" s="67"/>
      <c r="CKG34" s="83"/>
      <c r="CKH34" s="67"/>
      <c r="CKK34" s="83"/>
      <c r="CKL34" s="67"/>
      <c r="CKO34" s="83"/>
      <c r="CKP34" s="67"/>
      <c r="CKS34" s="83"/>
      <c r="CKT34" s="67"/>
      <c r="CKW34" s="83"/>
      <c r="CKX34" s="67"/>
      <c r="CLA34" s="83"/>
      <c r="CLB34" s="67"/>
      <c r="CLE34" s="83"/>
      <c r="CLF34" s="67"/>
      <c r="CLI34" s="83"/>
      <c r="CLJ34" s="67"/>
      <c r="CLM34" s="83"/>
      <c r="CLN34" s="67"/>
      <c r="CLQ34" s="83"/>
      <c r="CLR34" s="67"/>
      <c r="CLU34" s="83"/>
      <c r="CLV34" s="67"/>
      <c r="CLY34" s="83"/>
      <c r="CLZ34" s="67"/>
      <c r="CMC34" s="83"/>
      <c r="CMD34" s="67"/>
      <c r="CMG34" s="83"/>
      <c r="CMH34" s="67"/>
      <c r="CMK34" s="83"/>
      <c r="CML34" s="67"/>
      <c r="CMO34" s="83"/>
      <c r="CMP34" s="67"/>
      <c r="CMS34" s="83"/>
      <c r="CMT34" s="67"/>
      <c r="CMW34" s="83"/>
      <c r="CMX34" s="67"/>
      <c r="CNA34" s="83"/>
      <c r="CNB34" s="67"/>
      <c r="CNE34" s="83"/>
      <c r="CNF34" s="67"/>
      <c r="CNI34" s="83"/>
      <c r="CNJ34" s="67"/>
      <c r="CNM34" s="83"/>
      <c r="CNN34" s="67"/>
      <c r="CNQ34" s="83"/>
      <c r="CNR34" s="67"/>
      <c r="CNU34" s="83"/>
      <c r="CNV34" s="67"/>
      <c r="CNY34" s="83"/>
      <c r="CNZ34" s="67"/>
      <c r="COC34" s="83"/>
      <c r="COD34" s="67"/>
      <c r="COG34" s="83"/>
      <c r="COH34" s="67"/>
      <c r="COK34" s="83"/>
      <c r="COL34" s="67"/>
      <c r="COO34" s="83"/>
      <c r="COP34" s="67"/>
      <c r="COS34" s="83"/>
      <c r="COT34" s="67"/>
      <c r="COW34" s="83"/>
      <c r="COX34" s="67"/>
      <c r="CPA34" s="83"/>
      <c r="CPB34" s="67"/>
      <c r="CPE34" s="83"/>
      <c r="CPF34" s="67"/>
      <c r="CPI34" s="83"/>
      <c r="CPJ34" s="67"/>
      <c r="CPM34" s="83"/>
      <c r="CPN34" s="67"/>
      <c r="CPQ34" s="83"/>
      <c r="CPR34" s="67"/>
      <c r="CPU34" s="83"/>
      <c r="CPV34" s="67"/>
      <c r="CPY34" s="83"/>
      <c r="CPZ34" s="67"/>
      <c r="CQC34" s="83"/>
      <c r="CQD34" s="67"/>
      <c r="CQG34" s="83"/>
      <c r="CQH34" s="67"/>
      <c r="CQK34" s="83"/>
      <c r="CQL34" s="67"/>
      <c r="CQO34" s="83"/>
      <c r="CQP34" s="67"/>
      <c r="CQS34" s="83"/>
      <c r="CQT34" s="67"/>
      <c r="CQW34" s="83"/>
      <c r="CQX34" s="67"/>
      <c r="CRA34" s="83"/>
      <c r="CRB34" s="67"/>
      <c r="CRE34" s="83"/>
      <c r="CRF34" s="67"/>
      <c r="CRI34" s="83"/>
      <c r="CRJ34" s="67"/>
      <c r="CRM34" s="83"/>
      <c r="CRN34" s="67"/>
      <c r="CRQ34" s="83"/>
      <c r="CRR34" s="67"/>
      <c r="CRU34" s="83"/>
      <c r="CRV34" s="67"/>
      <c r="CRY34" s="83"/>
      <c r="CRZ34" s="67"/>
      <c r="CSC34" s="83"/>
      <c r="CSD34" s="67"/>
      <c r="CSG34" s="83"/>
      <c r="CSH34" s="67"/>
      <c r="CSK34" s="83"/>
      <c r="CSL34" s="67"/>
      <c r="CSO34" s="83"/>
      <c r="CSP34" s="67"/>
      <c r="CSS34" s="83"/>
      <c r="CST34" s="67"/>
      <c r="CSW34" s="83"/>
      <c r="CSX34" s="67"/>
      <c r="CTA34" s="83"/>
      <c r="CTB34" s="67"/>
      <c r="CTE34" s="83"/>
      <c r="CTF34" s="67"/>
      <c r="CTI34" s="83"/>
      <c r="CTJ34" s="67"/>
      <c r="CTM34" s="83"/>
      <c r="CTN34" s="67"/>
      <c r="CTQ34" s="83"/>
      <c r="CTR34" s="67"/>
      <c r="CTU34" s="83"/>
      <c r="CTV34" s="67"/>
      <c r="CTY34" s="83"/>
      <c r="CTZ34" s="67"/>
      <c r="CUC34" s="83"/>
      <c r="CUD34" s="67"/>
      <c r="CUG34" s="83"/>
      <c r="CUH34" s="67"/>
      <c r="CUK34" s="83"/>
      <c r="CUL34" s="67"/>
      <c r="CUO34" s="83"/>
      <c r="CUP34" s="67"/>
      <c r="CUS34" s="83"/>
      <c r="CUT34" s="67"/>
      <c r="CUW34" s="83"/>
      <c r="CUX34" s="67"/>
      <c r="CVA34" s="83"/>
      <c r="CVB34" s="67"/>
      <c r="CVE34" s="83"/>
      <c r="CVF34" s="67"/>
      <c r="CVI34" s="83"/>
      <c r="CVJ34" s="67"/>
      <c r="CVM34" s="83"/>
      <c r="CVN34" s="67"/>
      <c r="CVQ34" s="83"/>
      <c r="CVR34" s="67"/>
      <c r="CVU34" s="83"/>
      <c r="CVV34" s="67"/>
      <c r="CVY34" s="83"/>
      <c r="CVZ34" s="67"/>
      <c r="CWC34" s="83"/>
      <c r="CWD34" s="67"/>
      <c r="CWG34" s="83"/>
      <c r="CWH34" s="67"/>
      <c r="CWK34" s="83"/>
      <c r="CWL34" s="67"/>
      <c r="CWO34" s="83"/>
      <c r="CWP34" s="67"/>
      <c r="CWS34" s="83"/>
      <c r="CWT34" s="67"/>
      <c r="CWW34" s="83"/>
      <c r="CWX34" s="67"/>
      <c r="CXA34" s="83"/>
      <c r="CXB34" s="67"/>
      <c r="CXE34" s="83"/>
      <c r="CXF34" s="67"/>
      <c r="CXI34" s="83"/>
      <c r="CXJ34" s="67"/>
      <c r="CXM34" s="83"/>
      <c r="CXN34" s="67"/>
      <c r="CXQ34" s="83"/>
      <c r="CXR34" s="67"/>
      <c r="CXU34" s="83"/>
      <c r="CXV34" s="67"/>
      <c r="CXY34" s="83"/>
      <c r="CXZ34" s="67"/>
      <c r="CYC34" s="83"/>
      <c r="CYD34" s="67"/>
      <c r="CYG34" s="83"/>
      <c r="CYH34" s="67"/>
      <c r="CYK34" s="83"/>
      <c r="CYL34" s="67"/>
      <c r="CYO34" s="83"/>
      <c r="CYP34" s="67"/>
      <c r="CYS34" s="83"/>
      <c r="CYT34" s="67"/>
      <c r="CYW34" s="83"/>
      <c r="CYX34" s="67"/>
      <c r="CZA34" s="83"/>
      <c r="CZB34" s="67"/>
      <c r="CZE34" s="83"/>
      <c r="CZF34" s="67"/>
      <c r="CZI34" s="83"/>
      <c r="CZJ34" s="67"/>
      <c r="CZM34" s="83"/>
      <c r="CZN34" s="67"/>
      <c r="CZQ34" s="83"/>
      <c r="CZR34" s="67"/>
      <c r="CZU34" s="83"/>
      <c r="CZV34" s="67"/>
      <c r="CZY34" s="83"/>
      <c r="CZZ34" s="67"/>
      <c r="DAC34" s="83"/>
      <c r="DAD34" s="67"/>
      <c r="DAG34" s="83"/>
      <c r="DAH34" s="67"/>
      <c r="DAK34" s="83"/>
      <c r="DAL34" s="67"/>
      <c r="DAO34" s="83"/>
      <c r="DAP34" s="67"/>
      <c r="DAS34" s="83"/>
      <c r="DAT34" s="67"/>
      <c r="DAW34" s="83"/>
      <c r="DAX34" s="67"/>
      <c r="DBA34" s="83"/>
      <c r="DBB34" s="67"/>
      <c r="DBE34" s="83"/>
      <c r="DBF34" s="67"/>
      <c r="DBI34" s="83"/>
      <c r="DBJ34" s="67"/>
      <c r="DBM34" s="83"/>
      <c r="DBN34" s="67"/>
      <c r="DBQ34" s="83"/>
      <c r="DBR34" s="67"/>
      <c r="DBU34" s="83"/>
      <c r="DBV34" s="67"/>
      <c r="DBY34" s="83"/>
      <c r="DBZ34" s="67"/>
      <c r="DCC34" s="83"/>
      <c r="DCD34" s="67"/>
      <c r="DCG34" s="83"/>
      <c r="DCH34" s="67"/>
      <c r="DCK34" s="83"/>
      <c r="DCL34" s="67"/>
      <c r="DCO34" s="83"/>
      <c r="DCP34" s="67"/>
      <c r="DCS34" s="83"/>
      <c r="DCT34" s="67"/>
      <c r="DCW34" s="83"/>
      <c r="DCX34" s="67"/>
      <c r="DDA34" s="83"/>
      <c r="DDB34" s="67"/>
      <c r="DDE34" s="83"/>
      <c r="DDF34" s="67"/>
      <c r="DDI34" s="83"/>
      <c r="DDJ34" s="67"/>
      <c r="DDM34" s="83"/>
      <c r="DDN34" s="67"/>
      <c r="DDQ34" s="83"/>
      <c r="DDR34" s="67"/>
      <c r="DDU34" s="83"/>
      <c r="DDV34" s="67"/>
      <c r="DDY34" s="83"/>
      <c r="DDZ34" s="67"/>
      <c r="DEC34" s="83"/>
      <c r="DED34" s="67"/>
      <c r="DEG34" s="83"/>
      <c r="DEH34" s="67"/>
      <c r="DEK34" s="83"/>
      <c r="DEL34" s="67"/>
      <c r="DEO34" s="83"/>
      <c r="DEP34" s="67"/>
      <c r="DES34" s="83"/>
      <c r="DET34" s="67"/>
      <c r="DEW34" s="83"/>
      <c r="DEX34" s="67"/>
      <c r="DFA34" s="83"/>
      <c r="DFB34" s="67"/>
      <c r="DFE34" s="83"/>
      <c r="DFF34" s="67"/>
      <c r="DFI34" s="83"/>
      <c r="DFJ34" s="67"/>
      <c r="DFM34" s="83"/>
      <c r="DFN34" s="67"/>
      <c r="DFQ34" s="83"/>
      <c r="DFR34" s="67"/>
      <c r="DFU34" s="83"/>
      <c r="DFV34" s="67"/>
      <c r="DFY34" s="83"/>
      <c r="DFZ34" s="67"/>
      <c r="DGC34" s="83"/>
      <c r="DGD34" s="67"/>
      <c r="DGG34" s="83"/>
      <c r="DGH34" s="67"/>
      <c r="DGK34" s="83"/>
      <c r="DGL34" s="67"/>
      <c r="DGO34" s="83"/>
      <c r="DGP34" s="67"/>
      <c r="DGS34" s="83"/>
      <c r="DGT34" s="67"/>
      <c r="DGW34" s="83"/>
      <c r="DGX34" s="67"/>
      <c r="DHA34" s="83"/>
      <c r="DHB34" s="67"/>
      <c r="DHE34" s="83"/>
      <c r="DHF34" s="67"/>
      <c r="DHI34" s="83"/>
      <c r="DHJ34" s="67"/>
      <c r="DHM34" s="83"/>
      <c r="DHN34" s="67"/>
      <c r="DHQ34" s="83"/>
      <c r="DHR34" s="67"/>
      <c r="DHU34" s="83"/>
      <c r="DHV34" s="67"/>
      <c r="DHY34" s="83"/>
      <c r="DHZ34" s="67"/>
      <c r="DIC34" s="83"/>
      <c r="DID34" s="67"/>
      <c r="DIG34" s="83"/>
      <c r="DIH34" s="67"/>
      <c r="DIK34" s="83"/>
      <c r="DIL34" s="67"/>
      <c r="DIO34" s="83"/>
      <c r="DIP34" s="67"/>
      <c r="DIS34" s="83"/>
      <c r="DIT34" s="67"/>
      <c r="DIW34" s="83"/>
      <c r="DIX34" s="67"/>
      <c r="DJA34" s="83"/>
      <c r="DJB34" s="67"/>
      <c r="DJE34" s="83"/>
      <c r="DJF34" s="67"/>
      <c r="DJI34" s="83"/>
      <c r="DJJ34" s="67"/>
      <c r="DJM34" s="83"/>
      <c r="DJN34" s="67"/>
      <c r="DJQ34" s="83"/>
      <c r="DJR34" s="67"/>
      <c r="DJU34" s="83"/>
      <c r="DJV34" s="67"/>
      <c r="DJY34" s="83"/>
      <c r="DJZ34" s="67"/>
      <c r="DKC34" s="83"/>
      <c r="DKD34" s="67"/>
      <c r="DKG34" s="83"/>
      <c r="DKH34" s="67"/>
      <c r="DKK34" s="83"/>
      <c r="DKL34" s="67"/>
      <c r="DKO34" s="83"/>
      <c r="DKP34" s="67"/>
      <c r="DKS34" s="83"/>
      <c r="DKT34" s="67"/>
      <c r="DKW34" s="83"/>
      <c r="DKX34" s="67"/>
      <c r="DLA34" s="83"/>
      <c r="DLB34" s="67"/>
      <c r="DLE34" s="83"/>
      <c r="DLF34" s="67"/>
      <c r="DLI34" s="83"/>
      <c r="DLJ34" s="67"/>
      <c r="DLM34" s="83"/>
      <c r="DLN34" s="67"/>
      <c r="DLQ34" s="83"/>
      <c r="DLR34" s="67"/>
      <c r="DLU34" s="83"/>
      <c r="DLV34" s="67"/>
      <c r="DLY34" s="83"/>
      <c r="DLZ34" s="67"/>
      <c r="DMC34" s="83"/>
      <c r="DMD34" s="67"/>
      <c r="DMG34" s="83"/>
      <c r="DMH34" s="67"/>
      <c r="DMK34" s="83"/>
      <c r="DML34" s="67"/>
      <c r="DMO34" s="83"/>
      <c r="DMP34" s="67"/>
      <c r="DMS34" s="83"/>
      <c r="DMT34" s="67"/>
      <c r="DMW34" s="83"/>
      <c r="DMX34" s="67"/>
      <c r="DNA34" s="83"/>
      <c r="DNB34" s="67"/>
      <c r="DNE34" s="83"/>
      <c r="DNF34" s="67"/>
      <c r="DNI34" s="83"/>
      <c r="DNJ34" s="67"/>
      <c r="DNM34" s="83"/>
      <c r="DNN34" s="67"/>
      <c r="DNQ34" s="83"/>
      <c r="DNR34" s="67"/>
      <c r="DNU34" s="83"/>
      <c r="DNV34" s="67"/>
      <c r="DNY34" s="83"/>
      <c r="DNZ34" s="67"/>
      <c r="DOC34" s="83"/>
      <c r="DOD34" s="67"/>
      <c r="DOG34" s="83"/>
      <c r="DOH34" s="67"/>
      <c r="DOK34" s="83"/>
      <c r="DOL34" s="67"/>
      <c r="DOO34" s="83"/>
      <c r="DOP34" s="67"/>
      <c r="DOS34" s="83"/>
      <c r="DOT34" s="67"/>
      <c r="DOW34" s="83"/>
      <c r="DOX34" s="67"/>
      <c r="DPA34" s="83"/>
      <c r="DPB34" s="67"/>
      <c r="DPE34" s="83"/>
      <c r="DPF34" s="67"/>
      <c r="DPI34" s="83"/>
      <c r="DPJ34" s="67"/>
      <c r="DPM34" s="83"/>
      <c r="DPN34" s="67"/>
      <c r="DPQ34" s="83"/>
      <c r="DPR34" s="67"/>
      <c r="DPU34" s="83"/>
      <c r="DPV34" s="67"/>
      <c r="DPY34" s="83"/>
      <c r="DPZ34" s="67"/>
      <c r="DQC34" s="83"/>
      <c r="DQD34" s="67"/>
      <c r="DQG34" s="83"/>
      <c r="DQH34" s="67"/>
      <c r="DQK34" s="83"/>
      <c r="DQL34" s="67"/>
      <c r="DQO34" s="83"/>
      <c r="DQP34" s="67"/>
      <c r="DQS34" s="83"/>
      <c r="DQT34" s="67"/>
      <c r="DQW34" s="83"/>
      <c r="DQX34" s="67"/>
      <c r="DRA34" s="83"/>
      <c r="DRB34" s="67"/>
      <c r="DRE34" s="83"/>
      <c r="DRF34" s="67"/>
      <c r="DRI34" s="83"/>
      <c r="DRJ34" s="67"/>
      <c r="DRM34" s="83"/>
      <c r="DRN34" s="67"/>
      <c r="DRQ34" s="83"/>
      <c r="DRR34" s="67"/>
      <c r="DRU34" s="83"/>
      <c r="DRV34" s="67"/>
      <c r="DRY34" s="83"/>
      <c r="DRZ34" s="67"/>
      <c r="DSC34" s="83"/>
      <c r="DSD34" s="67"/>
      <c r="DSG34" s="83"/>
      <c r="DSH34" s="67"/>
      <c r="DSK34" s="83"/>
      <c r="DSL34" s="67"/>
      <c r="DSO34" s="83"/>
      <c r="DSP34" s="67"/>
      <c r="DSS34" s="83"/>
      <c r="DST34" s="67"/>
      <c r="DSW34" s="83"/>
      <c r="DSX34" s="67"/>
      <c r="DTA34" s="83"/>
      <c r="DTB34" s="67"/>
      <c r="DTE34" s="83"/>
      <c r="DTF34" s="67"/>
      <c r="DTI34" s="83"/>
      <c r="DTJ34" s="67"/>
      <c r="DTM34" s="83"/>
      <c r="DTN34" s="67"/>
      <c r="DTQ34" s="83"/>
      <c r="DTR34" s="67"/>
      <c r="DTU34" s="83"/>
      <c r="DTV34" s="67"/>
      <c r="DTY34" s="83"/>
      <c r="DTZ34" s="67"/>
      <c r="DUC34" s="83"/>
      <c r="DUD34" s="67"/>
      <c r="DUG34" s="83"/>
      <c r="DUH34" s="67"/>
      <c r="DUK34" s="83"/>
      <c r="DUL34" s="67"/>
      <c r="DUO34" s="83"/>
      <c r="DUP34" s="67"/>
      <c r="DUS34" s="83"/>
      <c r="DUT34" s="67"/>
      <c r="DUW34" s="83"/>
      <c r="DUX34" s="67"/>
      <c r="DVA34" s="83"/>
      <c r="DVB34" s="67"/>
      <c r="DVE34" s="83"/>
      <c r="DVF34" s="67"/>
      <c r="DVI34" s="83"/>
      <c r="DVJ34" s="67"/>
      <c r="DVM34" s="83"/>
      <c r="DVN34" s="67"/>
      <c r="DVQ34" s="83"/>
      <c r="DVR34" s="67"/>
      <c r="DVU34" s="83"/>
      <c r="DVV34" s="67"/>
      <c r="DVY34" s="83"/>
      <c r="DVZ34" s="67"/>
      <c r="DWC34" s="83"/>
      <c r="DWD34" s="67"/>
      <c r="DWG34" s="83"/>
      <c r="DWH34" s="67"/>
      <c r="DWK34" s="83"/>
      <c r="DWL34" s="67"/>
      <c r="DWO34" s="83"/>
      <c r="DWP34" s="67"/>
      <c r="DWS34" s="83"/>
      <c r="DWT34" s="67"/>
      <c r="DWW34" s="83"/>
      <c r="DWX34" s="67"/>
      <c r="DXA34" s="83"/>
      <c r="DXB34" s="67"/>
      <c r="DXE34" s="83"/>
      <c r="DXF34" s="67"/>
      <c r="DXI34" s="83"/>
      <c r="DXJ34" s="67"/>
      <c r="DXM34" s="83"/>
      <c r="DXN34" s="67"/>
      <c r="DXQ34" s="83"/>
      <c r="DXR34" s="67"/>
      <c r="DXU34" s="83"/>
      <c r="DXV34" s="67"/>
      <c r="DXY34" s="83"/>
      <c r="DXZ34" s="67"/>
      <c r="DYC34" s="83"/>
      <c r="DYD34" s="67"/>
      <c r="DYG34" s="83"/>
      <c r="DYH34" s="67"/>
      <c r="DYK34" s="83"/>
      <c r="DYL34" s="67"/>
      <c r="DYO34" s="83"/>
      <c r="DYP34" s="67"/>
      <c r="DYS34" s="83"/>
      <c r="DYT34" s="67"/>
      <c r="DYW34" s="83"/>
      <c r="DYX34" s="67"/>
      <c r="DZA34" s="83"/>
      <c r="DZB34" s="67"/>
      <c r="DZE34" s="83"/>
      <c r="DZF34" s="67"/>
      <c r="DZI34" s="83"/>
      <c r="DZJ34" s="67"/>
      <c r="DZM34" s="83"/>
      <c r="DZN34" s="67"/>
      <c r="DZQ34" s="83"/>
      <c r="DZR34" s="67"/>
      <c r="DZU34" s="83"/>
      <c r="DZV34" s="67"/>
      <c r="DZY34" s="83"/>
      <c r="DZZ34" s="67"/>
      <c r="EAC34" s="83"/>
      <c r="EAD34" s="67"/>
      <c r="EAG34" s="83"/>
      <c r="EAH34" s="67"/>
      <c r="EAK34" s="83"/>
      <c r="EAL34" s="67"/>
      <c r="EAO34" s="83"/>
      <c r="EAP34" s="67"/>
      <c r="EAS34" s="83"/>
      <c r="EAT34" s="67"/>
      <c r="EAW34" s="83"/>
      <c r="EAX34" s="67"/>
      <c r="EBA34" s="83"/>
      <c r="EBB34" s="67"/>
      <c r="EBE34" s="83"/>
      <c r="EBF34" s="67"/>
      <c r="EBI34" s="83"/>
      <c r="EBJ34" s="67"/>
      <c r="EBM34" s="83"/>
      <c r="EBN34" s="67"/>
      <c r="EBQ34" s="83"/>
      <c r="EBR34" s="67"/>
      <c r="EBU34" s="83"/>
      <c r="EBV34" s="67"/>
      <c r="EBY34" s="83"/>
      <c r="EBZ34" s="67"/>
      <c r="ECC34" s="83"/>
      <c r="ECD34" s="67"/>
      <c r="ECG34" s="83"/>
      <c r="ECH34" s="67"/>
      <c r="ECK34" s="83"/>
      <c r="ECL34" s="67"/>
      <c r="ECO34" s="83"/>
      <c r="ECP34" s="67"/>
      <c r="ECS34" s="83"/>
      <c r="ECT34" s="67"/>
      <c r="ECW34" s="83"/>
      <c r="ECX34" s="67"/>
      <c r="EDA34" s="83"/>
      <c r="EDB34" s="67"/>
      <c r="EDE34" s="83"/>
      <c r="EDF34" s="67"/>
      <c r="EDI34" s="83"/>
      <c r="EDJ34" s="67"/>
      <c r="EDM34" s="83"/>
      <c r="EDN34" s="67"/>
      <c r="EDQ34" s="83"/>
      <c r="EDR34" s="67"/>
      <c r="EDU34" s="83"/>
      <c r="EDV34" s="67"/>
      <c r="EDY34" s="83"/>
      <c r="EDZ34" s="67"/>
      <c r="EEC34" s="83"/>
      <c r="EED34" s="67"/>
      <c r="EEG34" s="83"/>
      <c r="EEH34" s="67"/>
      <c r="EEK34" s="83"/>
      <c r="EEL34" s="67"/>
      <c r="EEO34" s="83"/>
      <c r="EEP34" s="67"/>
      <c r="EES34" s="83"/>
      <c r="EET34" s="67"/>
      <c r="EEW34" s="83"/>
      <c r="EEX34" s="67"/>
      <c r="EFA34" s="83"/>
      <c r="EFB34" s="67"/>
      <c r="EFE34" s="83"/>
      <c r="EFF34" s="67"/>
      <c r="EFI34" s="83"/>
      <c r="EFJ34" s="67"/>
      <c r="EFM34" s="83"/>
      <c r="EFN34" s="67"/>
      <c r="EFQ34" s="83"/>
      <c r="EFR34" s="67"/>
      <c r="EFU34" s="83"/>
      <c r="EFV34" s="67"/>
      <c r="EFY34" s="83"/>
      <c r="EFZ34" s="67"/>
      <c r="EGC34" s="83"/>
      <c r="EGD34" s="67"/>
      <c r="EGG34" s="83"/>
      <c r="EGH34" s="67"/>
      <c r="EGK34" s="83"/>
      <c r="EGL34" s="67"/>
      <c r="EGO34" s="83"/>
      <c r="EGP34" s="67"/>
      <c r="EGS34" s="83"/>
      <c r="EGT34" s="67"/>
      <c r="EGW34" s="83"/>
      <c r="EGX34" s="67"/>
      <c r="EHA34" s="83"/>
      <c r="EHB34" s="67"/>
      <c r="EHE34" s="83"/>
      <c r="EHF34" s="67"/>
      <c r="EHI34" s="83"/>
      <c r="EHJ34" s="67"/>
      <c r="EHM34" s="83"/>
      <c r="EHN34" s="67"/>
      <c r="EHQ34" s="83"/>
      <c r="EHR34" s="67"/>
      <c r="EHU34" s="83"/>
      <c r="EHV34" s="67"/>
      <c r="EHY34" s="83"/>
      <c r="EHZ34" s="67"/>
      <c r="EIC34" s="83"/>
      <c r="EID34" s="67"/>
      <c r="EIG34" s="83"/>
      <c r="EIH34" s="67"/>
      <c r="EIK34" s="83"/>
      <c r="EIL34" s="67"/>
      <c r="EIO34" s="83"/>
      <c r="EIP34" s="67"/>
      <c r="EIS34" s="83"/>
      <c r="EIT34" s="67"/>
      <c r="EIW34" s="83"/>
      <c r="EIX34" s="67"/>
      <c r="EJA34" s="83"/>
      <c r="EJB34" s="67"/>
      <c r="EJE34" s="83"/>
      <c r="EJF34" s="67"/>
      <c r="EJI34" s="83"/>
      <c r="EJJ34" s="67"/>
      <c r="EJM34" s="83"/>
      <c r="EJN34" s="67"/>
      <c r="EJQ34" s="83"/>
      <c r="EJR34" s="67"/>
      <c r="EJU34" s="83"/>
      <c r="EJV34" s="67"/>
      <c r="EJY34" s="83"/>
      <c r="EJZ34" s="67"/>
      <c r="EKC34" s="83"/>
      <c r="EKD34" s="67"/>
      <c r="EKG34" s="83"/>
      <c r="EKH34" s="67"/>
      <c r="EKK34" s="83"/>
      <c r="EKL34" s="67"/>
      <c r="EKO34" s="83"/>
      <c r="EKP34" s="67"/>
      <c r="EKS34" s="83"/>
      <c r="EKT34" s="67"/>
      <c r="EKW34" s="83"/>
      <c r="EKX34" s="67"/>
      <c r="ELA34" s="83"/>
      <c r="ELB34" s="67"/>
      <c r="ELE34" s="83"/>
      <c r="ELF34" s="67"/>
      <c r="ELI34" s="83"/>
      <c r="ELJ34" s="67"/>
      <c r="ELM34" s="83"/>
      <c r="ELN34" s="67"/>
      <c r="ELQ34" s="83"/>
      <c r="ELR34" s="67"/>
      <c r="ELU34" s="83"/>
      <c r="ELV34" s="67"/>
      <c r="ELY34" s="83"/>
      <c r="ELZ34" s="67"/>
      <c r="EMC34" s="83"/>
      <c r="EMD34" s="67"/>
      <c r="EMG34" s="83"/>
      <c r="EMH34" s="67"/>
      <c r="EMK34" s="83"/>
      <c r="EML34" s="67"/>
      <c r="EMO34" s="83"/>
      <c r="EMP34" s="67"/>
      <c r="EMS34" s="83"/>
      <c r="EMT34" s="67"/>
      <c r="EMW34" s="83"/>
      <c r="EMX34" s="67"/>
      <c r="ENA34" s="83"/>
      <c r="ENB34" s="67"/>
      <c r="ENE34" s="83"/>
      <c r="ENF34" s="67"/>
      <c r="ENI34" s="83"/>
      <c r="ENJ34" s="67"/>
      <c r="ENM34" s="83"/>
      <c r="ENN34" s="67"/>
      <c r="ENQ34" s="83"/>
      <c r="ENR34" s="67"/>
      <c r="ENU34" s="83"/>
      <c r="ENV34" s="67"/>
      <c r="ENY34" s="83"/>
      <c r="ENZ34" s="67"/>
      <c r="EOC34" s="83"/>
      <c r="EOD34" s="67"/>
      <c r="EOG34" s="83"/>
      <c r="EOH34" s="67"/>
      <c r="EOK34" s="83"/>
      <c r="EOL34" s="67"/>
      <c r="EOO34" s="83"/>
      <c r="EOP34" s="67"/>
      <c r="EOS34" s="83"/>
      <c r="EOT34" s="67"/>
      <c r="EOW34" s="83"/>
      <c r="EOX34" s="67"/>
      <c r="EPA34" s="83"/>
      <c r="EPB34" s="67"/>
      <c r="EPE34" s="83"/>
      <c r="EPF34" s="67"/>
      <c r="EPI34" s="83"/>
      <c r="EPJ34" s="67"/>
      <c r="EPM34" s="83"/>
      <c r="EPN34" s="67"/>
      <c r="EPQ34" s="83"/>
      <c r="EPR34" s="67"/>
      <c r="EPU34" s="83"/>
      <c r="EPV34" s="67"/>
      <c r="EPY34" s="83"/>
      <c r="EPZ34" s="67"/>
      <c r="EQC34" s="83"/>
      <c r="EQD34" s="67"/>
      <c r="EQG34" s="83"/>
      <c r="EQH34" s="67"/>
      <c r="EQK34" s="83"/>
      <c r="EQL34" s="67"/>
      <c r="EQO34" s="83"/>
      <c r="EQP34" s="67"/>
      <c r="EQS34" s="83"/>
      <c r="EQT34" s="67"/>
      <c r="EQW34" s="83"/>
      <c r="EQX34" s="67"/>
      <c r="ERA34" s="83"/>
      <c r="ERB34" s="67"/>
      <c r="ERE34" s="83"/>
      <c r="ERF34" s="67"/>
      <c r="ERI34" s="83"/>
      <c r="ERJ34" s="67"/>
      <c r="ERM34" s="83"/>
      <c r="ERN34" s="67"/>
      <c r="ERQ34" s="83"/>
      <c r="ERR34" s="67"/>
      <c r="ERU34" s="83"/>
      <c r="ERV34" s="67"/>
      <c r="ERY34" s="83"/>
      <c r="ERZ34" s="67"/>
      <c r="ESC34" s="83"/>
      <c r="ESD34" s="67"/>
      <c r="ESG34" s="83"/>
      <c r="ESH34" s="67"/>
      <c r="ESK34" s="83"/>
      <c r="ESL34" s="67"/>
      <c r="ESO34" s="83"/>
      <c r="ESP34" s="67"/>
      <c r="ESS34" s="83"/>
      <c r="EST34" s="67"/>
      <c r="ESW34" s="83"/>
      <c r="ESX34" s="67"/>
      <c r="ETA34" s="83"/>
      <c r="ETB34" s="67"/>
      <c r="ETE34" s="83"/>
      <c r="ETF34" s="67"/>
      <c r="ETI34" s="83"/>
      <c r="ETJ34" s="67"/>
      <c r="ETM34" s="83"/>
      <c r="ETN34" s="67"/>
      <c r="ETQ34" s="83"/>
      <c r="ETR34" s="67"/>
      <c r="ETU34" s="83"/>
      <c r="ETV34" s="67"/>
      <c r="ETY34" s="83"/>
      <c r="ETZ34" s="67"/>
      <c r="EUC34" s="83"/>
      <c r="EUD34" s="67"/>
      <c r="EUG34" s="83"/>
      <c r="EUH34" s="67"/>
      <c r="EUK34" s="83"/>
      <c r="EUL34" s="67"/>
      <c r="EUO34" s="83"/>
      <c r="EUP34" s="67"/>
      <c r="EUS34" s="83"/>
      <c r="EUT34" s="67"/>
      <c r="EUW34" s="83"/>
      <c r="EUX34" s="67"/>
      <c r="EVA34" s="83"/>
      <c r="EVB34" s="67"/>
      <c r="EVE34" s="83"/>
      <c r="EVF34" s="67"/>
      <c r="EVI34" s="83"/>
      <c r="EVJ34" s="67"/>
      <c r="EVM34" s="83"/>
      <c r="EVN34" s="67"/>
      <c r="EVQ34" s="83"/>
      <c r="EVR34" s="67"/>
      <c r="EVU34" s="83"/>
      <c r="EVV34" s="67"/>
      <c r="EVY34" s="83"/>
      <c r="EVZ34" s="67"/>
      <c r="EWC34" s="83"/>
      <c r="EWD34" s="67"/>
      <c r="EWG34" s="83"/>
      <c r="EWH34" s="67"/>
      <c r="EWK34" s="83"/>
      <c r="EWL34" s="67"/>
      <c r="EWO34" s="83"/>
      <c r="EWP34" s="67"/>
      <c r="EWS34" s="83"/>
      <c r="EWT34" s="67"/>
      <c r="EWW34" s="83"/>
      <c r="EWX34" s="67"/>
      <c r="EXA34" s="83"/>
      <c r="EXB34" s="67"/>
      <c r="EXE34" s="83"/>
      <c r="EXF34" s="67"/>
      <c r="EXI34" s="83"/>
      <c r="EXJ34" s="67"/>
      <c r="EXM34" s="83"/>
      <c r="EXN34" s="67"/>
      <c r="EXQ34" s="83"/>
      <c r="EXR34" s="67"/>
      <c r="EXU34" s="83"/>
      <c r="EXV34" s="67"/>
      <c r="EXY34" s="83"/>
      <c r="EXZ34" s="67"/>
      <c r="EYC34" s="83"/>
      <c r="EYD34" s="67"/>
      <c r="EYG34" s="83"/>
      <c r="EYH34" s="67"/>
      <c r="EYK34" s="83"/>
      <c r="EYL34" s="67"/>
      <c r="EYO34" s="83"/>
      <c r="EYP34" s="67"/>
      <c r="EYS34" s="83"/>
      <c r="EYT34" s="67"/>
      <c r="EYW34" s="83"/>
      <c r="EYX34" s="67"/>
      <c r="EZA34" s="83"/>
      <c r="EZB34" s="67"/>
      <c r="EZE34" s="83"/>
      <c r="EZF34" s="67"/>
      <c r="EZI34" s="83"/>
      <c r="EZJ34" s="67"/>
      <c r="EZM34" s="83"/>
      <c r="EZN34" s="67"/>
      <c r="EZQ34" s="83"/>
      <c r="EZR34" s="67"/>
      <c r="EZU34" s="83"/>
      <c r="EZV34" s="67"/>
      <c r="EZY34" s="83"/>
      <c r="EZZ34" s="67"/>
      <c r="FAC34" s="83"/>
      <c r="FAD34" s="67"/>
      <c r="FAG34" s="83"/>
      <c r="FAH34" s="67"/>
      <c r="FAK34" s="83"/>
      <c r="FAL34" s="67"/>
      <c r="FAO34" s="83"/>
      <c r="FAP34" s="67"/>
      <c r="FAS34" s="83"/>
      <c r="FAT34" s="67"/>
      <c r="FAW34" s="83"/>
      <c r="FAX34" s="67"/>
      <c r="FBA34" s="83"/>
      <c r="FBB34" s="67"/>
      <c r="FBE34" s="83"/>
      <c r="FBF34" s="67"/>
      <c r="FBI34" s="83"/>
      <c r="FBJ34" s="67"/>
      <c r="FBM34" s="83"/>
      <c r="FBN34" s="67"/>
      <c r="FBQ34" s="83"/>
      <c r="FBR34" s="67"/>
      <c r="FBU34" s="83"/>
      <c r="FBV34" s="67"/>
      <c r="FBY34" s="83"/>
      <c r="FBZ34" s="67"/>
      <c r="FCC34" s="83"/>
      <c r="FCD34" s="67"/>
      <c r="FCG34" s="83"/>
      <c r="FCH34" s="67"/>
      <c r="FCK34" s="83"/>
      <c r="FCL34" s="67"/>
      <c r="FCO34" s="83"/>
      <c r="FCP34" s="67"/>
      <c r="FCS34" s="83"/>
      <c r="FCT34" s="67"/>
      <c r="FCW34" s="83"/>
      <c r="FCX34" s="67"/>
      <c r="FDA34" s="83"/>
      <c r="FDB34" s="67"/>
      <c r="FDE34" s="83"/>
      <c r="FDF34" s="67"/>
      <c r="FDI34" s="83"/>
      <c r="FDJ34" s="67"/>
      <c r="FDM34" s="83"/>
      <c r="FDN34" s="67"/>
      <c r="FDQ34" s="83"/>
      <c r="FDR34" s="67"/>
      <c r="FDU34" s="83"/>
      <c r="FDV34" s="67"/>
      <c r="FDY34" s="83"/>
      <c r="FDZ34" s="67"/>
      <c r="FEC34" s="83"/>
      <c r="FED34" s="67"/>
      <c r="FEG34" s="83"/>
      <c r="FEH34" s="67"/>
      <c r="FEK34" s="83"/>
      <c r="FEL34" s="67"/>
      <c r="FEO34" s="83"/>
      <c r="FEP34" s="67"/>
      <c r="FES34" s="83"/>
      <c r="FET34" s="67"/>
      <c r="FEW34" s="83"/>
      <c r="FEX34" s="67"/>
      <c r="FFA34" s="83"/>
      <c r="FFB34" s="67"/>
      <c r="FFE34" s="83"/>
      <c r="FFF34" s="67"/>
      <c r="FFI34" s="83"/>
      <c r="FFJ34" s="67"/>
      <c r="FFM34" s="83"/>
      <c r="FFN34" s="67"/>
      <c r="FFQ34" s="83"/>
      <c r="FFR34" s="67"/>
      <c r="FFU34" s="83"/>
      <c r="FFV34" s="67"/>
      <c r="FFY34" s="83"/>
      <c r="FFZ34" s="67"/>
      <c r="FGC34" s="83"/>
      <c r="FGD34" s="67"/>
      <c r="FGG34" s="83"/>
      <c r="FGH34" s="67"/>
      <c r="FGK34" s="83"/>
      <c r="FGL34" s="67"/>
      <c r="FGO34" s="83"/>
      <c r="FGP34" s="67"/>
      <c r="FGS34" s="83"/>
      <c r="FGT34" s="67"/>
      <c r="FGW34" s="83"/>
      <c r="FGX34" s="67"/>
      <c r="FHA34" s="83"/>
      <c r="FHB34" s="67"/>
      <c r="FHE34" s="83"/>
      <c r="FHF34" s="67"/>
      <c r="FHI34" s="83"/>
      <c r="FHJ34" s="67"/>
      <c r="FHM34" s="83"/>
      <c r="FHN34" s="67"/>
      <c r="FHQ34" s="83"/>
      <c r="FHR34" s="67"/>
      <c r="FHU34" s="83"/>
      <c r="FHV34" s="67"/>
      <c r="FHY34" s="83"/>
      <c r="FHZ34" s="67"/>
      <c r="FIC34" s="83"/>
      <c r="FID34" s="67"/>
      <c r="FIG34" s="83"/>
      <c r="FIH34" s="67"/>
      <c r="FIK34" s="83"/>
      <c r="FIL34" s="67"/>
      <c r="FIO34" s="83"/>
      <c r="FIP34" s="67"/>
      <c r="FIS34" s="83"/>
      <c r="FIT34" s="67"/>
      <c r="FIW34" s="83"/>
      <c r="FIX34" s="67"/>
      <c r="FJA34" s="83"/>
      <c r="FJB34" s="67"/>
      <c r="FJE34" s="83"/>
      <c r="FJF34" s="67"/>
      <c r="FJI34" s="83"/>
      <c r="FJJ34" s="67"/>
      <c r="FJM34" s="83"/>
      <c r="FJN34" s="67"/>
      <c r="FJQ34" s="83"/>
      <c r="FJR34" s="67"/>
      <c r="FJU34" s="83"/>
      <c r="FJV34" s="67"/>
      <c r="FJY34" s="83"/>
      <c r="FJZ34" s="67"/>
      <c r="FKC34" s="83"/>
      <c r="FKD34" s="67"/>
      <c r="FKG34" s="83"/>
      <c r="FKH34" s="67"/>
      <c r="FKK34" s="83"/>
      <c r="FKL34" s="67"/>
      <c r="FKO34" s="83"/>
      <c r="FKP34" s="67"/>
      <c r="FKS34" s="83"/>
      <c r="FKT34" s="67"/>
      <c r="FKW34" s="83"/>
      <c r="FKX34" s="67"/>
      <c r="FLA34" s="83"/>
      <c r="FLB34" s="67"/>
      <c r="FLE34" s="83"/>
      <c r="FLF34" s="67"/>
      <c r="FLI34" s="83"/>
      <c r="FLJ34" s="67"/>
      <c r="FLM34" s="83"/>
      <c r="FLN34" s="67"/>
      <c r="FLQ34" s="83"/>
      <c r="FLR34" s="67"/>
      <c r="FLU34" s="83"/>
      <c r="FLV34" s="67"/>
      <c r="FLY34" s="83"/>
      <c r="FLZ34" s="67"/>
      <c r="FMC34" s="83"/>
      <c r="FMD34" s="67"/>
      <c r="FMG34" s="83"/>
      <c r="FMH34" s="67"/>
      <c r="FMK34" s="83"/>
      <c r="FML34" s="67"/>
      <c r="FMO34" s="83"/>
      <c r="FMP34" s="67"/>
      <c r="FMS34" s="83"/>
      <c r="FMT34" s="67"/>
      <c r="FMW34" s="83"/>
      <c r="FMX34" s="67"/>
      <c r="FNA34" s="83"/>
      <c r="FNB34" s="67"/>
      <c r="FNE34" s="83"/>
      <c r="FNF34" s="67"/>
      <c r="FNI34" s="83"/>
      <c r="FNJ34" s="67"/>
      <c r="FNM34" s="83"/>
      <c r="FNN34" s="67"/>
      <c r="FNQ34" s="83"/>
      <c r="FNR34" s="67"/>
      <c r="FNU34" s="83"/>
      <c r="FNV34" s="67"/>
      <c r="FNY34" s="83"/>
      <c r="FNZ34" s="67"/>
      <c r="FOC34" s="83"/>
      <c r="FOD34" s="67"/>
      <c r="FOG34" s="83"/>
      <c r="FOH34" s="67"/>
      <c r="FOK34" s="83"/>
      <c r="FOL34" s="67"/>
      <c r="FOO34" s="83"/>
      <c r="FOP34" s="67"/>
      <c r="FOS34" s="83"/>
      <c r="FOT34" s="67"/>
      <c r="FOW34" s="83"/>
      <c r="FOX34" s="67"/>
      <c r="FPA34" s="83"/>
      <c r="FPB34" s="67"/>
      <c r="FPE34" s="83"/>
      <c r="FPF34" s="67"/>
      <c r="FPI34" s="83"/>
      <c r="FPJ34" s="67"/>
      <c r="FPM34" s="83"/>
      <c r="FPN34" s="67"/>
      <c r="FPQ34" s="83"/>
      <c r="FPR34" s="67"/>
      <c r="FPU34" s="83"/>
      <c r="FPV34" s="67"/>
      <c r="FPY34" s="83"/>
      <c r="FPZ34" s="67"/>
      <c r="FQC34" s="83"/>
      <c r="FQD34" s="67"/>
      <c r="FQG34" s="83"/>
      <c r="FQH34" s="67"/>
      <c r="FQK34" s="83"/>
      <c r="FQL34" s="67"/>
      <c r="FQO34" s="83"/>
      <c r="FQP34" s="67"/>
      <c r="FQS34" s="83"/>
      <c r="FQT34" s="67"/>
      <c r="FQW34" s="83"/>
      <c r="FQX34" s="67"/>
      <c r="FRA34" s="83"/>
      <c r="FRB34" s="67"/>
      <c r="FRE34" s="83"/>
      <c r="FRF34" s="67"/>
      <c r="FRI34" s="83"/>
      <c r="FRJ34" s="67"/>
      <c r="FRM34" s="83"/>
      <c r="FRN34" s="67"/>
      <c r="FRQ34" s="83"/>
      <c r="FRR34" s="67"/>
      <c r="FRU34" s="83"/>
      <c r="FRV34" s="67"/>
      <c r="FRY34" s="83"/>
      <c r="FRZ34" s="67"/>
      <c r="FSC34" s="83"/>
      <c r="FSD34" s="67"/>
      <c r="FSG34" s="83"/>
      <c r="FSH34" s="67"/>
      <c r="FSK34" s="83"/>
      <c r="FSL34" s="67"/>
      <c r="FSO34" s="83"/>
      <c r="FSP34" s="67"/>
      <c r="FSS34" s="83"/>
      <c r="FST34" s="67"/>
      <c r="FSW34" s="83"/>
      <c r="FSX34" s="67"/>
      <c r="FTA34" s="83"/>
      <c r="FTB34" s="67"/>
      <c r="FTE34" s="83"/>
      <c r="FTF34" s="67"/>
      <c r="FTI34" s="83"/>
      <c r="FTJ34" s="67"/>
      <c r="FTM34" s="83"/>
      <c r="FTN34" s="67"/>
      <c r="FTQ34" s="83"/>
      <c r="FTR34" s="67"/>
      <c r="FTU34" s="83"/>
      <c r="FTV34" s="67"/>
      <c r="FTY34" s="83"/>
      <c r="FTZ34" s="67"/>
      <c r="FUC34" s="83"/>
      <c r="FUD34" s="67"/>
      <c r="FUG34" s="83"/>
      <c r="FUH34" s="67"/>
      <c r="FUK34" s="83"/>
      <c r="FUL34" s="67"/>
      <c r="FUO34" s="83"/>
      <c r="FUP34" s="67"/>
      <c r="FUS34" s="83"/>
      <c r="FUT34" s="67"/>
      <c r="FUW34" s="83"/>
      <c r="FUX34" s="67"/>
      <c r="FVA34" s="83"/>
      <c r="FVB34" s="67"/>
      <c r="FVE34" s="83"/>
      <c r="FVF34" s="67"/>
      <c r="FVI34" s="83"/>
      <c r="FVJ34" s="67"/>
      <c r="FVM34" s="83"/>
      <c r="FVN34" s="67"/>
      <c r="FVQ34" s="83"/>
      <c r="FVR34" s="67"/>
      <c r="FVU34" s="83"/>
      <c r="FVV34" s="67"/>
      <c r="FVY34" s="83"/>
      <c r="FVZ34" s="67"/>
      <c r="FWC34" s="83"/>
      <c r="FWD34" s="67"/>
      <c r="FWG34" s="83"/>
      <c r="FWH34" s="67"/>
      <c r="FWK34" s="83"/>
      <c r="FWL34" s="67"/>
      <c r="FWO34" s="83"/>
      <c r="FWP34" s="67"/>
      <c r="FWS34" s="83"/>
      <c r="FWT34" s="67"/>
      <c r="FWW34" s="83"/>
      <c r="FWX34" s="67"/>
      <c r="FXA34" s="83"/>
      <c r="FXB34" s="67"/>
      <c r="FXE34" s="83"/>
      <c r="FXF34" s="67"/>
      <c r="FXI34" s="83"/>
      <c r="FXJ34" s="67"/>
      <c r="FXM34" s="83"/>
      <c r="FXN34" s="67"/>
      <c r="FXQ34" s="83"/>
      <c r="FXR34" s="67"/>
      <c r="FXU34" s="83"/>
      <c r="FXV34" s="67"/>
      <c r="FXY34" s="83"/>
      <c r="FXZ34" s="67"/>
      <c r="FYC34" s="83"/>
      <c r="FYD34" s="67"/>
      <c r="FYG34" s="83"/>
      <c r="FYH34" s="67"/>
      <c r="FYK34" s="83"/>
      <c r="FYL34" s="67"/>
      <c r="FYO34" s="83"/>
      <c r="FYP34" s="67"/>
      <c r="FYS34" s="83"/>
      <c r="FYT34" s="67"/>
      <c r="FYW34" s="83"/>
      <c r="FYX34" s="67"/>
      <c r="FZA34" s="83"/>
      <c r="FZB34" s="67"/>
      <c r="FZE34" s="83"/>
      <c r="FZF34" s="67"/>
      <c r="FZI34" s="83"/>
      <c r="FZJ34" s="67"/>
      <c r="FZM34" s="83"/>
      <c r="FZN34" s="67"/>
      <c r="FZQ34" s="83"/>
      <c r="FZR34" s="67"/>
      <c r="FZU34" s="83"/>
      <c r="FZV34" s="67"/>
      <c r="FZY34" s="83"/>
      <c r="FZZ34" s="67"/>
      <c r="GAC34" s="83"/>
      <c r="GAD34" s="67"/>
      <c r="GAG34" s="83"/>
      <c r="GAH34" s="67"/>
      <c r="GAK34" s="83"/>
      <c r="GAL34" s="67"/>
      <c r="GAO34" s="83"/>
      <c r="GAP34" s="67"/>
      <c r="GAS34" s="83"/>
      <c r="GAT34" s="67"/>
      <c r="GAW34" s="83"/>
      <c r="GAX34" s="67"/>
      <c r="GBA34" s="83"/>
      <c r="GBB34" s="67"/>
      <c r="GBE34" s="83"/>
      <c r="GBF34" s="67"/>
      <c r="GBI34" s="83"/>
      <c r="GBJ34" s="67"/>
      <c r="GBM34" s="83"/>
      <c r="GBN34" s="67"/>
      <c r="GBQ34" s="83"/>
      <c r="GBR34" s="67"/>
      <c r="GBU34" s="83"/>
      <c r="GBV34" s="67"/>
      <c r="GBY34" s="83"/>
      <c r="GBZ34" s="67"/>
      <c r="GCC34" s="83"/>
      <c r="GCD34" s="67"/>
      <c r="GCG34" s="83"/>
      <c r="GCH34" s="67"/>
      <c r="GCK34" s="83"/>
      <c r="GCL34" s="67"/>
      <c r="GCO34" s="83"/>
      <c r="GCP34" s="67"/>
      <c r="GCS34" s="83"/>
      <c r="GCT34" s="67"/>
      <c r="GCW34" s="83"/>
      <c r="GCX34" s="67"/>
      <c r="GDA34" s="83"/>
      <c r="GDB34" s="67"/>
      <c r="GDE34" s="83"/>
      <c r="GDF34" s="67"/>
      <c r="GDI34" s="83"/>
      <c r="GDJ34" s="67"/>
      <c r="GDM34" s="83"/>
      <c r="GDN34" s="67"/>
      <c r="GDQ34" s="83"/>
      <c r="GDR34" s="67"/>
      <c r="GDU34" s="83"/>
      <c r="GDV34" s="67"/>
      <c r="GDY34" s="83"/>
      <c r="GDZ34" s="67"/>
      <c r="GEC34" s="83"/>
      <c r="GED34" s="67"/>
      <c r="GEG34" s="83"/>
      <c r="GEH34" s="67"/>
      <c r="GEK34" s="83"/>
      <c r="GEL34" s="67"/>
      <c r="GEO34" s="83"/>
      <c r="GEP34" s="67"/>
      <c r="GES34" s="83"/>
      <c r="GET34" s="67"/>
      <c r="GEW34" s="83"/>
      <c r="GEX34" s="67"/>
      <c r="GFA34" s="83"/>
      <c r="GFB34" s="67"/>
      <c r="GFE34" s="83"/>
      <c r="GFF34" s="67"/>
      <c r="GFI34" s="83"/>
      <c r="GFJ34" s="67"/>
      <c r="GFM34" s="83"/>
      <c r="GFN34" s="67"/>
      <c r="GFQ34" s="83"/>
      <c r="GFR34" s="67"/>
      <c r="GFU34" s="83"/>
      <c r="GFV34" s="67"/>
      <c r="GFY34" s="83"/>
      <c r="GFZ34" s="67"/>
      <c r="GGC34" s="83"/>
      <c r="GGD34" s="67"/>
      <c r="GGG34" s="83"/>
      <c r="GGH34" s="67"/>
      <c r="GGK34" s="83"/>
      <c r="GGL34" s="67"/>
      <c r="GGO34" s="83"/>
      <c r="GGP34" s="67"/>
      <c r="GGS34" s="83"/>
      <c r="GGT34" s="67"/>
      <c r="GGW34" s="83"/>
      <c r="GGX34" s="67"/>
      <c r="GHA34" s="83"/>
      <c r="GHB34" s="67"/>
      <c r="GHE34" s="83"/>
      <c r="GHF34" s="67"/>
      <c r="GHI34" s="83"/>
      <c r="GHJ34" s="67"/>
      <c r="GHM34" s="83"/>
      <c r="GHN34" s="67"/>
      <c r="GHQ34" s="83"/>
      <c r="GHR34" s="67"/>
      <c r="GHU34" s="83"/>
      <c r="GHV34" s="67"/>
      <c r="GHY34" s="83"/>
      <c r="GHZ34" s="67"/>
      <c r="GIC34" s="83"/>
      <c r="GID34" s="67"/>
      <c r="GIG34" s="83"/>
      <c r="GIH34" s="67"/>
      <c r="GIK34" s="83"/>
      <c r="GIL34" s="67"/>
      <c r="GIO34" s="83"/>
      <c r="GIP34" s="67"/>
      <c r="GIS34" s="83"/>
      <c r="GIT34" s="67"/>
      <c r="GIW34" s="83"/>
      <c r="GIX34" s="67"/>
      <c r="GJA34" s="83"/>
      <c r="GJB34" s="67"/>
      <c r="GJE34" s="83"/>
      <c r="GJF34" s="67"/>
      <c r="GJI34" s="83"/>
      <c r="GJJ34" s="67"/>
      <c r="GJM34" s="83"/>
      <c r="GJN34" s="67"/>
      <c r="GJQ34" s="83"/>
      <c r="GJR34" s="67"/>
      <c r="GJU34" s="83"/>
      <c r="GJV34" s="67"/>
      <c r="GJY34" s="83"/>
      <c r="GJZ34" s="67"/>
      <c r="GKC34" s="83"/>
      <c r="GKD34" s="67"/>
      <c r="GKG34" s="83"/>
      <c r="GKH34" s="67"/>
      <c r="GKK34" s="83"/>
      <c r="GKL34" s="67"/>
      <c r="GKO34" s="83"/>
      <c r="GKP34" s="67"/>
      <c r="GKS34" s="83"/>
      <c r="GKT34" s="67"/>
      <c r="GKW34" s="83"/>
      <c r="GKX34" s="67"/>
      <c r="GLA34" s="83"/>
      <c r="GLB34" s="67"/>
      <c r="GLE34" s="83"/>
      <c r="GLF34" s="67"/>
      <c r="GLI34" s="83"/>
      <c r="GLJ34" s="67"/>
      <c r="GLM34" s="83"/>
      <c r="GLN34" s="67"/>
      <c r="GLQ34" s="83"/>
      <c r="GLR34" s="67"/>
      <c r="GLU34" s="83"/>
      <c r="GLV34" s="67"/>
      <c r="GLY34" s="83"/>
      <c r="GLZ34" s="67"/>
      <c r="GMC34" s="83"/>
      <c r="GMD34" s="67"/>
      <c r="GMG34" s="83"/>
      <c r="GMH34" s="67"/>
      <c r="GMK34" s="83"/>
      <c r="GML34" s="67"/>
      <c r="GMO34" s="83"/>
      <c r="GMP34" s="67"/>
      <c r="GMS34" s="83"/>
      <c r="GMT34" s="67"/>
      <c r="GMW34" s="83"/>
      <c r="GMX34" s="67"/>
      <c r="GNA34" s="83"/>
      <c r="GNB34" s="67"/>
      <c r="GNE34" s="83"/>
      <c r="GNF34" s="67"/>
      <c r="GNI34" s="83"/>
      <c r="GNJ34" s="67"/>
      <c r="GNM34" s="83"/>
      <c r="GNN34" s="67"/>
      <c r="GNQ34" s="83"/>
      <c r="GNR34" s="67"/>
      <c r="GNU34" s="83"/>
      <c r="GNV34" s="67"/>
      <c r="GNY34" s="83"/>
      <c r="GNZ34" s="67"/>
      <c r="GOC34" s="83"/>
      <c r="GOD34" s="67"/>
      <c r="GOG34" s="83"/>
      <c r="GOH34" s="67"/>
      <c r="GOK34" s="83"/>
      <c r="GOL34" s="67"/>
      <c r="GOO34" s="83"/>
      <c r="GOP34" s="67"/>
      <c r="GOS34" s="83"/>
      <c r="GOT34" s="67"/>
      <c r="GOW34" s="83"/>
      <c r="GOX34" s="67"/>
      <c r="GPA34" s="83"/>
      <c r="GPB34" s="67"/>
      <c r="GPE34" s="83"/>
      <c r="GPF34" s="67"/>
      <c r="GPI34" s="83"/>
      <c r="GPJ34" s="67"/>
      <c r="GPM34" s="83"/>
      <c r="GPN34" s="67"/>
      <c r="GPQ34" s="83"/>
      <c r="GPR34" s="67"/>
      <c r="GPU34" s="83"/>
      <c r="GPV34" s="67"/>
      <c r="GPY34" s="83"/>
      <c r="GPZ34" s="67"/>
      <c r="GQC34" s="83"/>
      <c r="GQD34" s="67"/>
      <c r="GQG34" s="83"/>
      <c r="GQH34" s="67"/>
      <c r="GQK34" s="83"/>
      <c r="GQL34" s="67"/>
      <c r="GQO34" s="83"/>
      <c r="GQP34" s="67"/>
      <c r="GQS34" s="83"/>
      <c r="GQT34" s="67"/>
      <c r="GQW34" s="83"/>
      <c r="GQX34" s="67"/>
      <c r="GRA34" s="83"/>
      <c r="GRB34" s="67"/>
      <c r="GRE34" s="83"/>
      <c r="GRF34" s="67"/>
      <c r="GRI34" s="83"/>
      <c r="GRJ34" s="67"/>
      <c r="GRM34" s="83"/>
      <c r="GRN34" s="67"/>
      <c r="GRQ34" s="83"/>
      <c r="GRR34" s="67"/>
      <c r="GRU34" s="83"/>
      <c r="GRV34" s="67"/>
      <c r="GRY34" s="83"/>
      <c r="GRZ34" s="67"/>
      <c r="GSC34" s="83"/>
      <c r="GSD34" s="67"/>
      <c r="GSG34" s="83"/>
      <c r="GSH34" s="67"/>
      <c r="GSK34" s="83"/>
      <c r="GSL34" s="67"/>
      <c r="GSO34" s="83"/>
      <c r="GSP34" s="67"/>
      <c r="GSS34" s="83"/>
      <c r="GST34" s="67"/>
      <c r="GSW34" s="83"/>
      <c r="GSX34" s="67"/>
      <c r="GTA34" s="83"/>
      <c r="GTB34" s="67"/>
      <c r="GTE34" s="83"/>
      <c r="GTF34" s="67"/>
      <c r="GTI34" s="83"/>
      <c r="GTJ34" s="67"/>
      <c r="GTM34" s="83"/>
      <c r="GTN34" s="67"/>
      <c r="GTQ34" s="83"/>
      <c r="GTR34" s="67"/>
      <c r="GTU34" s="83"/>
      <c r="GTV34" s="67"/>
      <c r="GTY34" s="83"/>
      <c r="GTZ34" s="67"/>
      <c r="GUC34" s="83"/>
      <c r="GUD34" s="67"/>
      <c r="GUG34" s="83"/>
      <c r="GUH34" s="67"/>
      <c r="GUK34" s="83"/>
      <c r="GUL34" s="67"/>
      <c r="GUO34" s="83"/>
      <c r="GUP34" s="67"/>
      <c r="GUS34" s="83"/>
      <c r="GUT34" s="67"/>
      <c r="GUW34" s="83"/>
      <c r="GUX34" s="67"/>
      <c r="GVA34" s="83"/>
      <c r="GVB34" s="67"/>
      <c r="GVE34" s="83"/>
      <c r="GVF34" s="67"/>
      <c r="GVI34" s="83"/>
      <c r="GVJ34" s="67"/>
      <c r="GVM34" s="83"/>
      <c r="GVN34" s="67"/>
      <c r="GVQ34" s="83"/>
      <c r="GVR34" s="67"/>
      <c r="GVU34" s="83"/>
      <c r="GVV34" s="67"/>
      <c r="GVY34" s="83"/>
      <c r="GVZ34" s="67"/>
      <c r="GWC34" s="83"/>
      <c r="GWD34" s="67"/>
      <c r="GWG34" s="83"/>
      <c r="GWH34" s="67"/>
      <c r="GWK34" s="83"/>
      <c r="GWL34" s="67"/>
      <c r="GWO34" s="83"/>
      <c r="GWP34" s="67"/>
      <c r="GWS34" s="83"/>
      <c r="GWT34" s="67"/>
      <c r="GWW34" s="83"/>
      <c r="GWX34" s="67"/>
      <c r="GXA34" s="83"/>
      <c r="GXB34" s="67"/>
      <c r="GXE34" s="83"/>
      <c r="GXF34" s="67"/>
      <c r="GXI34" s="83"/>
      <c r="GXJ34" s="67"/>
      <c r="GXM34" s="83"/>
      <c r="GXN34" s="67"/>
      <c r="GXQ34" s="83"/>
      <c r="GXR34" s="67"/>
      <c r="GXU34" s="83"/>
      <c r="GXV34" s="67"/>
      <c r="GXY34" s="83"/>
      <c r="GXZ34" s="67"/>
      <c r="GYC34" s="83"/>
      <c r="GYD34" s="67"/>
      <c r="GYG34" s="83"/>
      <c r="GYH34" s="67"/>
      <c r="GYK34" s="83"/>
      <c r="GYL34" s="67"/>
      <c r="GYO34" s="83"/>
      <c r="GYP34" s="67"/>
      <c r="GYS34" s="83"/>
      <c r="GYT34" s="67"/>
      <c r="GYW34" s="83"/>
      <c r="GYX34" s="67"/>
      <c r="GZA34" s="83"/>
      <c r="GZB34" s="67"/>
      <c r="GZE34" s="83"/>
      <c r="GZF34" s="67"/>
      <c r="GZI34" s="83"/>
      <c r="GZJ34" s="67"/>
      <c r="GZM34" s="83"/>
      <c r="GZN34" s="67"/>
      <c r="GZQ34" s="83"/>
      <c r="GZR34" s="67"/>
      <c r="GZU34" s="83"/>
      <c r="GZV34" s="67"/>
      <c r="GZY34" s="83"/>
      <c r="GZZ34" s="67"/>
      <c r="HAC34" s="83"/>
      <c r="HAD34" s="67"/>
      <c r="HAG34" s="83"/>
      <c r="HAH34" s="67"/>
      <c r="HAK34" s="83"/>
      <c r="HAL34" s="67"/>
      <c r="HAO34" s="83"/>
      <c r="HAP34" s="67"/>
      <c r="HAS34" s="83"/>
      <c r="HAT34" s="67"/>
      <c r="HAW34" s="83"/>
      <c r="HAX34" s="67"/>
      <c r="HBA34" s="83"/>
      <c r="HBB34" s="67"/>
      <c r="HBE34" s="83"/>
      <c r="HBF34" s="67"/>
      <c r="HBI34" s="83"/>
      <c r="HBJ34" s="67"/>
      <c r="HBM34" s="83"/>
      <c r="HBN34" s="67"/>
      <c r="HBQ34" s="83"/>
      <c r="HBR34" s="67"/>
      <c r="HBU34" s="83"/>
      <c r="HBV34" s="67"/>
      <c r="HBY34" s="83"/>
      <c r="HBZ34" s="67"/>
      <c r="HCC34" s="83"/>
      <c r="HCD34" s="67"/>
      <c r="HCG34" s="83"/>
      <c r="HCH34" s="67"/>
      <c r="HCK34" s="83"/>
      <c r="HCL34" s="67"/>
      <c r="HCO34" s="83"/>
      <c r="HCP34" s="67"/>
      <c r="HCS34" s="83"/>
      <c r="HCT34" s="67"/>
      <c r="HCW34" s="83"/>
      <c r="HCX34" s="67"/>
      <c r="HDA34" s="83"/>
      <c r="HDB34" s="67"/>
      <c r="HDE34" s="83"/>
      <c r="HDF34" s="67"/>
      <c r="HDI34" s="83"/>
      <c r="HDJ34" s="67"/>
      <c r="HDM34" s="83"/>
      <c r="HDN34" s="67"/>
      <c r="HDQ34" s="83"/>
      <c r="HDR34" s="67"/>
      <c r="HDU34" s="83"/>
      <c r="HDV34" s="67"/>
      <c r="HDY34" s="83"/>
      <c r="HDZ34" s="67"/>
      <c r="HEC34" s="83"/>
      <c r="HED34" s="67"/>
      <c r="HEG34" s="83"/>
      <c r="HEH34" s="67"/>
      <c r="HEK34" s="83"/>
      <c r="HEL34" s="67"/>
      <c r="HEO34" s="83"/>
      <c r="HEP34" s="67"/>
      <c r="HES34" s="83"/>
      <c r="HET34" s="67"/>
      <c r="HEW34" s="83"/>
      <c r="HEX34" s="67"/>
      <c r="HFA34" s="83"/>
      <c r="HFB34" s="67"/>
      <c r="HFE34" s="83"/>
      <c r="HFF34" s="67"/>
      <c r="HFI34" s="83"/>
      <c r="HFJ34" s="67"/>
      <c r="HFM34" s="83"/>
      <c r="HFN34" s="67"/>
      <c r="HFQ34" s="83"/>
      <c r="HFR34" s="67"/>
      <c r="HFU34" s="83"/>
      <c r="HFV34" s="67"/>
      <c r="HFY34" s="83"/>
      <c r="HFZ34" s="67"/>
      <c r="HGC34" s="83"/>
      <c r="HGD34" s="67"/>
      <c r="HGG34" s="83"/>
      <c r="HGH34" s="67"/>
      <c r="HGK34" s="83"/>
      <c r="HGL34" s="67"/>
      <c r="HGO34" s="83"/>
      <c r="HGP34" s="67"/>
      <c r="HGS34" s="83"/>
      <c r="HGT34" s="67"/>
      <c r="HGW34" s="83"/>
      <c r="HGX34" s="67"/>
      <c r="HHA34" s="83"/>
      <c r="HHB34" s="67"/>
      <c r="HHE34" s="83"/>
      <c r="HHF34" s="67"/>
      <c r="HHI34" s="83"/>
      <c r="HHJ34" s="67"/>
      <c r="HHM34" s="83"/>
      <c r="HHN34" s="67"/>
      <c r="HHQ34" s="83"/>
      <c r="HHR34" s="67"/>
      <c r="HHU34" s="83"/>
      <c r="HHV34" s="67"/>
      <c r="HHY34" s="83"/>
      <c r="HHZ34" s="67"/>
      <c r="HIC34" s="83"/>
      <c r="HID34" s="67"/>
      <c r="HIG34" s="83"/>
      <c r="HIH34" s="67"/>
      <c r="HIK34" s="83"/>
      <c r="HIL34" s="67"/>
      <c r="HIO34" s="83"/>
      <c r="HIP34" s="67"/>
      <c r="HIS34" s="83"/>
      <c r="HIT34" s="67"/>
      <c r="HIW34" s="83"/>
      <c r="HIX34" s="67"/>
      <c r="HJA34" s="83"/>
      <c r="HJB34" s="67"/>
      <c r="HJE34" s="83"/>
      <c r="HJF34" s="67"/>
      <c r="HJI34" s="83"/>
      <c r="HJJ34" s="67"/>
      <c r="HJM34" s="83"/>
      <c r="HJN34" s="67"/>
      <c r="HJQ34" s="83"/>
      <c r="HJR34" s="67"/>
      <c r="HJU34" s="83"/>
      <c r="HJV34" s="67"/>
      <c r="HJY34" s="83"/>
      <c r="HJZ34" s="67"/>
      <c r="HKC34" s="83"/>
      <c r="HKD34" s="67"/>
      <c r="HKG34" s="83"/>
      <c r="HKH34" s="67"/>
      <c r="HKK34" s="83"/>
      <c r="HKL34" s="67"/>
      <c r="HKO34" s="83"/>
      <c r="HKP34" s="67"/>
      <c r="HKS34" s="83"/>
      <c r="HKT34" s="67"/>
      <c r="HKW34" s="83"/>
      <c r="HKX34" s="67"/>
      <c r="HLA34" s="83"/>
      <c r="HLB34" s="67"/>
      <c r="HLE34" s="83"/>
      <c r="HLF34" s="67"/>
      <c r="HLI34" s="83"/>
      <c r="HLJ34" s="67"/>
      <c r="HLM34" s="83"/>
      <c r="HLN34" s="67"/>
      <c r="HLQ34" s="83"/>
      <c r="HLR34" s="67"/>
      <c r="HLU34" s="83"/>
      <c r="HLV34" s="67"/>
      <c r="HLY34" s="83"/>
      <c r="HLZ34" s="67"/>
      <c r="HMC34" s="83"/>
      <c r="HMD34" s="67"/>
      <c r="HMG34" s="83"/>
      <c r="HMH34" s="67"/>
      <c r="HMK34" s="83"/>
      <c r="HML34" s="67"/>
      <c r="HMO34" s="83"/>
      <c r="HMP34" s="67"/>
      <c r="HMS34" s="83"/>
      <c r="HMT34" s="67"/>
      <c r="HMW34" s="83"/>
      <c r="HMX34" s="67"/>
      <c r="HNA34" s="83"/>
      <c r="HNB34" s="67"/>
      <c r="HNE34" s="83"/>
      <c r="HNF34" s="67"/>
      <c r="HNI34" s="83"/>
      <c r="HNJ34" s="67"/>
      <c r="HNM34" s="83"/>
      <c r="HNN34" s="67"/>
      <c r="HNQ34" s="83"/>
      <c r="HNR34" s="67"/>
      <c r="HNU34" s="83"/>
      <c r="HNV34" s="67"/>
      <c r="HNY34" s="83"/>
      <c r="HNZ34" s="67"/>
      <c r="HOC34" s="83"/>
      <c r="HOD34" s="67"/>
      <c r="HOG34" s="83"/>
      <c r="HOH34" s="67"/>
      <c r="HOK34" s="83"/>
      <c r="HOL34" s="67"/>
      <c r="HOO34" s="83"/>
      <c r="HOP34" s="67"/>
      <c r="HOS34" s="83"/>
      <c r="HOT34" s="67"/>
      <c r="HOW34" s="83"/>
      <c r="HOX34" s="67"/>
      <c r="HPA34" s="83"/>
      <c r="HPB34" s="67"/>
      <c r="HPE34" s="83"/>
      <c r="HPF34" s="67"/>
      <c r="HPI34" s="83"/>
      <c r="HPJ34" s="67"/>
      <c r="HPM34" s="83"/>
      <c r="HPN34" s="67"/>
      <c r="HPQ34" s="83"/>
      <c r="HPR34" s="67"/>
      <c r="HPU34" s="83"/>
      <c r="HPV34" s="67"/>
      <c r="HPY34" s="83"/>
      <c r="HPZ34" s="67"/>
      <c r="HQC34" s="83"/>
      <c r="HQD34" s="67"/>
      <c r="HQG34" s="83"/>
      <c r="HQH34" s="67"/>
      <c r="HQK34" s="83"/>
      <c r="HQL34" s="67"/>
      <c r="HQO34" s="83"/>
      <c r="HQP34" s="67"/>
      <c r="HQS34" s="83"/>
      <c r="HQT34" s="67"/>
      <c r="HQW34" s="83"/>
      <c r="HQX34" s="67"/>
      <c r="HRA34" s="83"/>
      <c r="HRB34" s="67"/>
      <c r="HRE34" s="83"/>
      <c r="HRF34" s="67"/>
      <c r="HRI34" s="83"/>
      <c r="HRJ34" s="67"/>
      <c r="HRM34" s="83"/>
      <c r="HRN34" s="67"/>
      <c r="HRQ34" s="83"/>
      <c r="HRR34" s="67"/>
      <c r="HRU34" s="83"/>
      <c r="HRV34" s="67"/>
      <c r="HRY34" s="83"/>
      <c r="HRZ34" s="67"/>
      <c r="HSC34" s="83"/>
      <c r="HSD34" s="67"/>
      <c r="HSG34" s="83"/>
      <c r="HSH34" s="67"/>
      <c r="HSK34" s="83"/>
      <c r="HSL34" s="67"/>
      <c r="HSO34" s="83"/>
      <c r="HSP34" s="67"/>
      <c r="HSS34" s="83"/>
      <c r="HST34" s="67"/>
      <c r="HSW34" s="83"/>
      <c r="HSX34" s="67"/>
      <c r="HTA34" s="83"/>
      <c r="HTB34" s="67"/>
      <c r="HTE34" s="83"/>
      <c r="HTF34" s="67"/>
      <c r="HTI34" s="83"/>
      <c r="HTJ34" s="67"/>
      <c r="HTM34" s="83"/>
      <c r="HTN34" s="67"/>
      <c r="HTQ34" s="83"/>
      <c r="HTR34" s="67"/>
      <c r="HTU34" s="83"/>
      <c r="HTV34" s="67"/>
      <c r="HTY34" s="83"/>
      <c r="HTZ34" s="67"/>
      <c r="HUC34" s="83"/>
      <c r="HUD34" s="67"/>
      <c r="HUG34" s="83"/>
      <c r="HUH34" s="67"/>
      <c r="HUK34" s="83"/>
      <c r="HUL34" s="67"/>
      <c r="HUO34" s="83"/>
      <c r="HUP34" s="67"/>
      <c r="HUS34" s="83"/>
      <c r="HUT34" s="67"/>
      <c r="HUW34" s="83"/>
      <c r="HUX34" s="67"/>
      <c r="HVA34" s="83"/>
      <c r="HVB34" s="67"/>
      <c r="HVE34" s="83"/>
      <c r="HVF34" s="67"/>
      <c r="HVI34" s="83"/>
      <c r="HVJ34" s="67"/>
      <c r="HVM34" s="83"/>
      <c r="HVN34" s="67"/>
      <c r="HVQ34" s="83"/>
      <c r="HVR34" s="67"/>
      <c r="HVU34" s="83"/>
      <c r="HVV34" s="67"/>
      <c r="HVY34" s="83"/>
      <c r="HVZ34" s="67"/>
      <c r="HWC34" s="83"/>
      <c r="HWD34" s="67"/>
      <c r="HWG34" s="83"/>
      <c r="HWH34" s="67"/>
      <c r="HWK34" s="83"/>
      <c r="HWL34" s="67"/>
      <c r="HWO34" s="83"/>
      <c r="HWP34" s="67"/>
      <c r="HWS34" s="83"/>
      <c r="HWT34" s="67"/>
      <c r="HWW34" s="83"/>
      <c r="HWX34" s="67"/>
      <c r="HXA34" s="83"/>
      <c r="HXB34" s="67"/>
      <c r="HXE34" s="83"/>
      <c r="HXF34" s="67"/>
      <c r="HXI34" s="83"/>
      <c r="HXJ34" s="67"/>
      <c r="HXM34" s="83"/>
      <c r="HXN34" s="67"/>
      <c r="HXQ34" s="83"/>
      <c r="HXR34" s="67"/>
      <c r="HXU34" s="83"/>
      <c r="HXV34" s="67"/>
      <c r="HXY34" s="83"/>
      <c r="HXZ34" s="67"/>
      <c r="HYC34" s="83"/>
      <c r="HYD34" s="67"/>
      <c r="HYG34" s="83"/>
      <c r="HYH34" s="67"/>
      <c r="HYK34" s="83"/>
      <c r="HYL34" s="67"/>
      <c r="HYO34" s="83"/>
      <c r="HYP34" s="67"/>
      <c r="HYS34" s="83"/>
      <c r="HYT34" s="67"/>
      <c r="HYW34" s="83"/>
      <c r="HYX34" s="67"/>
      <c r="HZA34" s="83"/>
      <c r="HZB34" s="67"/>
      <c r="HZE34" s="83"/>
      <c r="HZF34" s="67"/>
      <c r="HZI34" s="83"/>
      <c r="HZJ34" s="67"/>
      <c r="HZM34" s="83"/>
      <c r="HZN34" s="67"/>
      <c r="HZQ34" s="83"/>
      <c r="HZR34" s="67"/>
      <c r="HZU34" s="83"/>
      <c r="HZV34" s="67"/>
      <c r="HZY34" s="83"/>
      <c r="HZZ34" s="67"/>
      <c r="IAC34" s="83"/>
      <c r="IAD34" s="67"/>
      <c r="IAG34" s="83"/>
      <c r="IAH34" s="67"/>
      <c r="IAK34" s="83"/>
      <c r="IAL34" s="67"/>
      <c r="IAO34" s="83"/>
      <c r="IAP34" s="67"/>
      <c r="IAS34" s="83"/>
      <c r="IAT34" s="67"/>
      <c r="IAW34" s="83"/>
      <c r="IAX34" s="67"/>
      <c r="IBA34" s="83"/>
      <c r="IBB34" s="67"/>
      <c r="IBE34" s="83"/>
      <c r="IBF34" s="67"/>
      <c r="IBI34" s="83"/>
      <c r="IBJ34" s="67"/>
      <c r="IBM34" s="83"/>
      <c r="IBN34" s="67"/>
      <c r="IBQ34" s="83"/>
      <c r="IBR34" s="67"/>
      <c r="IBU34" s="83"/>
      <c r="IBV34" s="67"/>
      <c r="IBY34" s="83"/>
      <c r="IBZ34" s="67"/>
      <c r="ICC34" s="83"/>
      <c r="ICD34" s="67"/>
      <c r="ICG34" s="83"/>
      <c r="ICH34" s="67"/>
      <c r="ICK34" s="83"/>
      <c r="ICL34" s="67"/>
      <c r="ICO34" s="83"/>
      <c r="ICP34" s="67"/>
      <c r="ICS34" s="83"/>
      <c r="ICT34" s="67"/>
      <c r="ICW34" s="83"/>
      <c r="ICX34" s="67"/>
      <c r="IDA34" s="83"/>
      <c r="IDB34" s="67"/>
      <c r="IDE34" s="83"/>
      <c r="IDF34" s="67"/>
      <c r="IDI34" s="83"/>
      <c r="IDJ34" s="67"/>
      <c r="IDM34" s="83"/>
      <c r="IDN34" s="67"/>
      <c r="IDQ34" s="83"/>
      <c r="IDR34" s="67"/>
      <c r="IDU34" s="83"/>
      <c r="IDV34" s="67"/>
      <c r="IDY34" s="83"/>
      <c r="IDZ34" s="67"/>
      <c r="IEC34" s="83"/>
      <c r="IED34" s="67"/>
      <c r="IEG34" s="83"/>
      <c r="IEH34" s="67"/>
      <c r="IEK34" s="83"/>
      <c r="IEL34" s="67"/>
      <c r="IEO34" s="83"/>
      <c r="IEP34" s="67"/>
      <c r="IES34" s="83"/>
      <c r="IET34" s="67"/>
      <c r="IEW34" s="83"/>
      <c r="IEX34" s="67"/>
      <c r="IFA34" s="83"/>
      <c r="IFB34" s="67"/>
      <c r="IFE34" s="83"/>
      <c r="IFF34" s="67"/>
      <c r="IFI34" s="83"/>
      <c r="IFJ34" s="67"/>
      <c r="IFM34" s="83"/>
      <c r="IFN34" s="67"/>
      <c r="IFQ34" s="83"/>
      <c r="IFR34" s="67"/>
      <c r="IFU34" s="83"/>
      <c r="IFV34" s="67"/>
      <c r="IFY34" s="83"/>
      <c r="IFZ34" s="67"/>
      <c r="IGC34" s="83"/>
      <c r="IGD34" s="67"/>
      <c r="IGG34" s="83"/>
      <c r="IGH34" s="67"/>
      <c r="IGK34" s="83"/>
      <c r="IGL34" s="67"/>
      <c r="IGO34" s="83"/>
      <c r="IGP34" s="67"/>
      <c r="IGS34" s="83"/>
      <c r="IGT34" s="67"/>
      <c r="IGW34" s="83"/>
      <c r="IGX34" s="67"/>
      <c r="IHA34" s="83"/>
      <c r="IHB34" s="67"/>
      <c r="IHE34" s="83"/>
      <c r="IHF34" s="67"/>
      <c r="IHI34" s="83"/>
      <c r="IHJ34" s="67"/>
      <c r="IHM34" s="83"/>
      <c r="IHN34" s="67"/>
      <c r="IHQ34" s="83"/>
      <c r="IHR34" s="67"/>
      <c r="IHU34" s="83"/>
      <c r="IHV34" s="67"/>
      <c r="IHY34" s="83"/>
      <c r="IHZ34" s="67"/>
      <c r="IIC34" s="83"/>
      <c r="IID34" s="67"/>
      <c r="IIG34" s="83"/>
      <c r="IIH34" s="67"/>
      <c r="IIK34" s="83"/>
      <c r="IIL34" s="67"/>
      <c r="IIO34" s="83"/>
      <c r="IIP34" s="67"/>
      <c r="IIS34" s="83"/>
      <c r="IIT34" s="67"/>
      <c r="IIW34" s="83"/>
      <c r="IIX34" s="67"/>
      <c r="IJA34" s="83"/>
      <c r="IJB34" s="67"/>
      <c r="IJE34" s="83"/>
      <c r="IJF34" s="67"/>
      <c r="IJI34" s="83"/>
      <c r="IJJ34" s="67"/>
      <c r="IJM34" s="83"/>
      <c r="IJN34" s="67"/>
      <c r="IJQ34" s="83"/>
      <c r="IJR34" s="67"/>
      <c r="IJU34" s="83"/>
      <c r="IJV34" s="67"/>
      <c r="IJY34" s="83"/>
      <c r="IJZ34" s="67"/>
      <c r="IKC34" s="83"/>
      <c r="IKD34" s="67"/>
      <c r="IKG34" s="83"/>
      <c r="IKH34" s="67"/>
      <c r="IKK34" s="83"/>
      <c r="IKL34" s="67"/>
      <c r="IKO34" s="83"/>
      <c r="IKP34" s="67"/>
      <c r="IKS34" s="83"/>
      <c r="IKT34" s="67"/>
      <c r="IKW34" s="83"/>
      <c r="IKX34" s="67"/>
      <c r="ILA34" s="83"/>
      <c r="ILB34" s="67"/>
      <c r="ILE34" s="83"/>
      <c r="ILF34" s="67"/>
      <c r="ILI34" s="83"/>
      <c r="ILJ34" s="67"/>
      <c r="ILM34" s="83"/>
      <c r="ILN34" s="67"/>
      <c r="ILQ34" s="83"/>
      <c r="ILR34" s="67"/>
      <c r="ILU34" s="83"/>
      <c r="ILV34" s="67"/>
      <c r="ILY34" s="83"/>
      <c r="ILZ34" s="67"/>
      <c r="IMC34" s="83"/>
      <c r="IMD34" s="67"/>
      <c r="IMG34" s="83"/>
      <c r="IMH34" s="67"/>
      <c r="IMK34" s="83"/>
      <c r="IML34" s="67"/>
      <c r="IMO34" s="83"/>
      <c r="IMP34" s="67"/>
      <c r="IMS34" s="83"/>
      <c r="IMT34" s="67"/>
      <c r="IMW34" s="83"/>
      <c r="IMX34" s="67"/>
      <c r="INA34" s="83"/>
      <c r="INB34" s="67"/>
      <c r="INE34" s="83"/>
      <c r="INF34" s="67"/>
      <c r="INI34" s="83"/>
      <c r="INJ34" s="67"/>
      <c r="INM34" s="83"/>
      <c r="INN34" s="67"/>
      <c r="INQ34" s="83"/>
      <c r="INR34" s="67"/>
      <c r="INU34" s="83"/>
      <c r="INV34" s="67"/>
      <c r="INY34" s="83"/>
      <c r="INZ34" s="67"/>
      <c r="IOC34" s="83"/>
      <c r="IOD34" s="67"/>
      <c r="IOG34" s="83"/>
      <c r="IOH34" s="67"/>
      <c r="IOK34" s="83"/>
      <c r="IOL34" s="67"/>
      <c r="IOO34" s="83"/>
      <c r="IOP34" s="67"/>
      <c r="IOS34" s="83"/>
      <c r="IOT34" s="67"/>
      <c r="IOW34" s="83"/>
      <c r="IOX34" s="67"/>
      <c r="IPA34" s="83"/>
      <c r="IPB34" s="67"/>
      <c r="IPE34" s="83"/>
      <c r="IPF34" s="67"/>
      <c r="IPI34" s="83"/>
      <c r="IPJ34" s="67"/>
      <c r="IPM34" s="83"/>
      <c r="IPN34" s="67"/>
      <c r="IPQ34" s="83"/>
      <c r="IPR34" s="67"/>
      <c r="IPU34" s="83"/>
      <c r="IPV34" s="67"/>
      <c r="IPY34" s="83"/>
      <c r="IPZ34" s="67"/>
      <c r="IQC34" s="83"/>
      <c r="IQD34" s="67"/>
      <c r="IQG34" s="83"/>
      <c r="IQH34" s="67"/>
      <c r="IQK34" s="83"/>
      <c r="IQL34" s="67"/>
      <c r="IQO34" s="83"/>
      <c r="IQP34" s="67"/>
      <c r="IQS34" s="83"/>
      <c r="IQT34" s="67"/>
      <c r="IQW34" s="83"/>
      <c r="IQX34" s="67"/>
      <c r="IRA34" s="83"/>
      <c r="IRB34" s="67"/>
      <c r="IRE34" s="83"/>
      <c r="IRF34" s="67"/>
      <c r="IRI34" s="83"/>
      <c r="IRJ34" s="67"/>
      <c r="IRM34" s="83"/>
      <c r="IRN34" s="67"/>
      <c r="IRQ34" s="83"/>
      <c r="IRR34" s="67"/>
      <c r="IRU34" s="83"/>
      <c r="IRV34" s="67"/>
      <c r="IRY34" s="83"/>
      <c r="IRZ34" s="67"/>
      <c r="ISC34" s="83"/>
      <c r="ISD34" s="67"/>
      <c r="ISG34" s="83"/>
      <c r="ISH34" s="67"/>
      <c r="ISK34" s="83"/>
      <c r="ISL34" s="67"/>
      <c r="ISO34" s="83"/>
      <c r="ISP34" s="67"/>
      <c r="ISS34" s="83"/>
      <c r="IST34" s="67"/>
      <c r="ISW34" s="83"/>
      <c r="ISX34" s="67"/>
      <c r="ITA34" s="83"/>
      <c r="ITB34" s="67"/>
      <c r="ITE34" s="83"/>
      <c r="ITF34" s="67"/>
      <c r="ITI34" s="83"/>
      <c r="ITJ34" s="67"/>
      <c r="ITM34" s="83"/>
      <c r="ITN34" s="67"/>
      <c r="ITQ34" s="83"/>
      <c r="ITR34" s="67"/>
      <c r="ITU34" s="83"/>
      <c r="ITV34" s="67"/>
      <c r="ITY34" s="83"/>
      <c r="ITZ34" s="67"/>
      <c r="IUC34" s="83"/>
      <c r="IUD34" s="67"/>
      <c r="IUG34" s="83"/>
      <c r="IUH34" s="67"/>
      <c r="IUK34" s="83"/>
      <c r="IUL34" s="67"/>
      <c r="IUO34" s="83"/>
      <c r="IUP34" s="67"/>
      <c r="IUS34" s="83"/>
      <c r="IUT34" s="67"/>
      <c r="IUW34" s="83"/>
      <c r="IUX34" s="67"/>
      <c r="IVA34" s="83"/>
      <c r="IVB34" s="67"/>
      <c r="IVE34" s="83"/>
      <c r="IVF34" s="67"/>
      <c r="IVI34" s="83"/>
      <c r="IVJ34" s="67"/>
      <c r="IVM34" s="83"/>
      <c r="IVN34" s="67"/>
      <c r="IVQ34" s="83"/>
      <c r="IVR34" s="67"/>
      <c r="IVU34" s="83"/>
      <c r="IVV34" s="67"/>
      <c r="IVY34" s="83"/>
      <c r="IVZ34" s="67"/>
      <c r="IWC34" s="83"/>
      <c r="IWD34" s="67"/>
      <c r="IWG34" s="83"/>
      <c r="IWH34" s="67"/>
      <c r="IWK34" s="83"/>
      <c r="IWL34" s="67"/>
      <c r="IWO34" s="83"/>
      <c r="IWP34" s="67"/>
      <c r="IWS34" s="83"/>
      <c r="IWT34" s="67"/>
      <c r="IWW34" s="83"/>
      <c r="IWX34" s="67"/>
      <c r="IXA34" s="83"/>
      <c r="IXB34" s="67"/>
      <c r="IXE34" s="83"/>
      <c r="IXF34" s="67"/>
      <c r="IXI34" s="83"/>
      <c r="IXJ34" s="67"/>
      <c r="IXM34" s="83"/>
      <c r="IXN34" s="67"/>
      <c r="IXQ34" s="83"/>
      <c r="IXR34" s="67"/>
      <c r="IXU34" s="83"/>
      <c r="IXV34" s="67"/>
      <c r="IXY34" s="83"/>
      <c r="IXZ34" s="67"/>
      <c r="IYC34" s="83"/>
      <c r="IYD34" s="67"/>
      <c r="IYG34" s="83"/>
      <c r="IYH34" s="67"/>
      <c r="IYK34" s="83"/>
      <c r="IYL34" s="67"/>
      <c r="IYO34" s="83"/>
      <c r="IYP34" s="67"/>
      <c r="IYS34" s="83"/>
      <c r="IYT34" s="67"/>
      <c r="IYW34" s="83"/>
      <c r="IYX34" s="67"/>
      <c r="IZA34" s="83"/>
      <c r="IZB34" s="67"/>
      <c r="IZE34" s="83"/>
      <c r="IZF34" s="67"/>
      <c r="IZI34" s="83"/>
      <c r="IZJ34" s="67"/>
      <c r="IZM34" s="83"/>
      <c r="IZN34" s="67"/>
      <c r="IZQ34" s="83"/>
      <c r="IZR34" s="67"/>
      <c r="IZU34" s="83"/>
      <c r="IZV34" s="67"/>
      <c r="IZY34" s="83"/>
      <c r="IZZ34" s="67"/>
      <c r="JAC34" s="83"/>
      <c r="JAD34" s="67"/>
      <c r="JAG34" s="83"/>
      <c r="JAH34" s="67"/>
      <c r="JAK34" s="83"/>
      <c r="JAL34" s="67"/>
      <c r="JAO34" s="83"/>
      <c r="JAP34" s="67"/>
      <c r="JAS34" s="83"/>
      <c r="JAT34" s="67"/>
      <c r="JAW34" s="83"/>
      <c r="JAX34" s="67"/>
      <c r="JBA34" s="83"/>
      <c r="JBB34" s="67"/>
      <c r="JBE34" s="83"/>
      <c r="JBF34" s="67"/>
      <c r="JBI34" s="83"/>
      <c r="JBJ34" s="67"/>
      <c r="JBM34" s="83"/>
      <c r="JBN34" s="67"/>
      <c r="JBQ34" s="83"/>
      <c r="JBR34" s="67"/>
      <c r="JBU34" s="83"/>
      <c r="JBV34" s="67"/>
      <c r="JBY34" s="83"/>
      <c r="JBZ34" s="67"/>
      <c r="JCC34" s="83"/>
      <c r="JCD34" s="67"/>
      <c r="JCG34" s="83"/>
      <c r="JCH34" s="67"/>
      <c r="JCK34" s="83"/>
      <c r="JCL34" s="67"/>
      <c r="JCO34" s="83"/>
      <c r="JCP34" s="67"/>
      <c r="JCS34" s="83"/>
      <c r="JCT34" s="67"/>
      <c r="JCW34" s="83"/>
      <c r="JCX34" s="67"/>
      <c r="JDA34" s="83"/>
      <c r="JDB34" s="67"/>
      <c r="JDE34" s="83"/>
      <c r="JDF34" s="67"/>
      <c r="JDI34" s="83"/>
      <c r="JDJ34" s="67"/>
      <c r="JDM34" s="83"/>
      <c r="JDN34" s="67"/>
      <c r="JDQ34" s="83"/>
      <c r="JDR34" s="67"/>
      <c r="JDU34" s="83"/>
      <c r="JDV34" s="67"/>
      <c r="JDY34" s="83"/>
      <c r="JDZ34" s="67"/>
      <c r="JEC34" s="83"/>
      <c r="JED34" s="67"/>
      <c r="JEG34" s="83"/>
      <c r="JEH34" s="67"/>
      <c r="JEK34" s="83"/>
      <c r="JEL34" s="67"/>
      <c r="JEO34" s="83"/>
      <c r="JEP34" s="67"/>
      <c r="JES34" s="83"/>
      <c r="JET34" s="67"/>
      <c r="JEW34" s="83"/>
      <c r="JEX34" s="67"/>
      <c r="JFA34" s="83"/>
      <c r="JFB34" s="67"/>
      <c r="JFE34" s="83"/>
      <c r="JFF34" s="67"/>
      <c r="JFI34" s="83"/>
      <c r="JFJ34" s="67"/>
      <c r="JFM34" s="83"/>
      <c r="JFN34" s="67"/>
      <c r="JFQ34" s="83"/>
      <c r="JFR34" s="67"/>
      <c r="JFU34" s="83"/>
      <c r="JFV34" s="67"/>
      <c r="JFY34" s="83"/>
      <c r="JFZ34" s="67"/>
      <c r="JGC34" s="83"/>
      <c r="JGD34" s="67"/>
      <c r="JGG34" s="83"/>
      <c r="JGH34" s="67"/>
      <c r="JGK34" s="83"/>
      <c r="JGL34" s="67"/>
      <c r="JGO34" s="83"/>
      <c r="JGP34" s="67"/>
      <c r="JGS34" s="83"/>
      <c r="JGT34" s="67"/>
      <c r="JGW34" s="83"/>
      <c r="JGX34" s="67"/>
      <c r="JHA34" s="83"/>
      <c r="JHB34" s="67"/>
      <c r="JHE34" s="83"/>
      <c r="JHF34" s="67"/>
      <c r="JHI34" s="83"/>
      <c r="JHJ34" s="67"/>
      <c r="JHM34" s="83"/>
      <c r="JHN34" s="67"/>
      <c r="JHQ34" s="83"/>
      <c r="JHR34" s="67"/>
      <c r="JHU34" s="83"/>
      <c r="JHV34" s="67"/>
      <c r="JHY34" s="83"/>
      <c r="JHZ34" s="67"/>
      <c r="JIC34" s="83"/>
      <c r="JID34" s="67"/>
      <c r="JIG34" s="83"/>
      <c r="JIH34" s="67"/>
      <c r="JIK34" s="83"/>
      <c r="JIL34" s="67"/>
      <c r="JIO34" s="83"/>
      <c r="JIP34" s="67"/>
      <c r="JIS34" s="83"/>
      <c r="JIT34" s="67"/>
      <c r="JIW34" s="83"/>
      <c r="JIX34" s="67"/>
      <c r="JJA34" s="83"/>
      <c r="JJB34" s="67"/>
      <c r="JJE34" s="83"/>
      <c r="JJF34" s="67"/>
      <c r="JJI34" s="83"/>
      <c r="JJJ34" s="67"/>
      <c r="JJM34" s="83"/>
      <c r="JJN34" s="67"/>
      <c r="JJQ34" s="83"/>
      <c r="JJR34" s="67"/>
      <c r="JJU34" s="83"/>
      <c r="JJV34" s="67"/>
      <c r="JJY34" s="83"/>
      <c r="JJZ34" s="67"/>
      <c r="JKC34" s="83"/>
      <c r="JKD34" s="67"/>
      <c r="JKG34" s="83"/>
      <c r="JKH34" s="67"/>
      <c r="JKK34" s="83"/>
      <c r="JKL34" s="67"/>
      <c r="JKO34" s="83"/>
      <c r="JKP34" s="67"/>
      <c r="JKS34" s="83"/>
      <c r="JKT34" s="67"/>
      <c r="JKW34" s="83"/>
      <c r="JKX34" s="67"/>
      <c r="JLA34" s="83"/>
      <c r="JLB34" s="67"/>
      <c r="JLE34" s="83"/>
      <c r="JLF34" s="67"/>
      <c r="JLI34" s="83"/>
      <c r="JLJ34" s="67"/>
      <c r="JLM34" s="83"/>
      <c r="JLN34" s="67"/>
      <c r="JLQ34" s="83"/>
      <c r="JLR34" s="67"/>
      <c r="JLU34" s="83"/>
      <c r="JLV34" s="67"/>
      <c r="JLY34" s="83"/>
      <c r="JLZ34" s="67"/>
      <c r="JMC34" s="83"/>
      <c r="JMD34" s="67"/>
      <c r="JMG34" s="83"/>
      <c r="JMH34" s="67"/>
      <c r="JMK34" s="83"/>
      <c r="JML34" s="67"/>
      <c r="JMO34" s="83"/>
      <c r="JMP34" s="67"/>
      <c r="JMS34" s="83"/>
      <c r="JMT34" s="67"/>
      <c r="JMW34" s="83"/>
      <c r="JMX34" s="67"/>
      <c r="JNA34" s="83"/>
      <c r="JNB34" s="67"/>
      <c r="JNE34" s="83"/>
      <c r="JNF34" s="67"/>
      <c r="JNI34" s="83"/>
      <c r="JNJ34" s="67"/>
      <c r="JNM34" s="83"/>
      <c r="JNN34" s="67"/>
      <c r="JNQ34" s="83"/>
      <c r="JNR34" s="67"/>
      <c r="JNU34" s="83"/>
      <c r="JNV34" s="67"/>
      <c r="JNY34" s="83"/>
      <c r="JNZ34" s="67"/>
      <c r="JOC34" s="83"/>
      <c r="JOD34" s="67"/>
      <c r="JOG34" s="83"/>
      <c r="JOH34" s="67"/>
      <c r="JOK34" s="83"/>
      <c r="JOL34" s="67"/>
      <c r="JOO34" s="83"/>
      <c r="JOP34" s="67"/>
      <c r="JOS34" s="83"/>
      <c r="JOT34" s="67"/>
      <c r="JOW34" s="83"/>
      <c r="JOX34" s="67"/>
      <c r="JPA34" s="83"/>
      <c r="JPB34" s="67"/>
      <c r="JPE34" s="83"/>
      <c r="JPF34" s="67"/>
      <c r="JPI34" s="83"/>
      <c r="JPJ34" s="67"/>
      <c r="JPM34" s="83"/>
      <c r="JPN34" s="67"/>
      <c r="JPQ34" s="83"/>
      <c r="JPR34" s="67"/>
      <c r="JPU34" s="83"/>
      <c r="JPV34" s="67"/>
      <c r="JPY34" s="83"/>
      <c r="JPZ34" s="67"/>
      <c r="JQC34" s="83"/>
      <c r="JQD34" s="67"/>
      <c r="JQG34" s="83"/>
      <c r="JQH34" s="67"/>
      <c r="JQK34" s="83"/>
      <c r="JQL34" s="67"/>
      <c r="JQO34" s="83"/>
      <c r="JQP34" s="67"/>
      <c r="JQS34" s="83"/>
      <c r="JQT34" s="67"/>
      <c r="JQW34" s="83"/>
      <c r="JQX34" s="67"/>
      <c r="JRA34" s="83"/>
      <c r="JRB34" s="67"/>
      <c r="JRE34" s="83"/>
      <c r="JRF34" s="67"/>
      <c r="JRI34" s="83"/>
      <c r="JRJ34" s="67"/>
      <c r="JRM34" s="83"/>
      <c r="JRN34" s="67"/>
      <c r="JRQ34" s="83"/>
      <c r="JRR34" s="67"/>
      <c r="JRU34" s="83"/>
      <c r="JRV34" s="67"/>
      <c r="JRY34" s="83"/>
      <c r="JRZ34" s="67"/>
      <c r="JSC34" s="83"/>
      <c r="JSD34" s="67"/>
      <c r="JSG34" s="83"/>
      <c r="JSH34" s="67"/>
      <c r="JSK34" s="83"/>
      <c r="JSL34" s="67"/>
      <c r="JSO34" s="83"/>
      <c r="JSP34" s="67"/>
      <c r="JSS34" s="83"/>
      <c r="JST34" s="67"/>
      <c r="JSW34" s="83"/>
      <c r="JSX34" s="67"/>
      <c r="JTA34" s="83"/>
      <c r="JTB34" s="67"/>
      <c r="JTE34" s="83"/>
      <c r="JTF34" s="67"/>
      <c r="JTI34" s="83"/>
      <c r="JTJ34" s="67"/>
      <c r="JTM34" s="83"/>
      <c r="JTN34" s="67"/>
      <c r="JTQ34" s="83"/>
      <c r="JTR34" s="67"/>
      <c r="JTU34" s="83"/>
      <c r="JTV34" s="67"/>
      <c r="JTY34" s="83"/>
      <c r="JTZ34" s="67"/>
      <c r="JUC34" s="83"/>
      <c r="JUD34" s="67"/>
      <c r="JUG34" s="83"/>
      <c r="JUH34" s="67"/>
      <c r="JUK34" s="83"/>
      <c r="JUL34" s="67"/>
      <c r="JUO34" s="83"/>
      <c r="JUP34" s="67"/>
      <c r="JUS34" s="83"/>
      <c r="JUT34" s="67"/>
      <c r="JUW34" s="83"/>
      <c r="JUX34" s="67"/>
      <c r="JVA34" s="83"/>
      <c r="JVB34" s="67"/>
      <c r="JVE34" s="83"/>
      <c r="JVF34" s="67"/>
      <c r="JVI34" s="83"/>
      <c r="JVJ34" s="67"/>
      <c r="JVM34" s="83"/>
      <c r="JVN34" s="67"/>
      <c r="JVQ34" s="83"/>
      <c r="JVR34" s="67"/>
      <c r="JVU34" s="83"/>
      <c r="JVV34" s="67"/>
      <c r="JVY34" s="83"/>
      <c r="JVZ34" s="67"/>
      <c r="JWC34" s="83"/>
      <c r="JWD34" s="67"/>
      <c r="JWG34" s="83"/>
      <c r="JWH34" s="67"/>
      <c r="JWK34" s="83"/>
      <c r="JWL34" s="67"/>
      <c r="JWO34" s="83"/>
      <c r="JWP34" s="67"/>
      <c r="JWS34" s="83"/>
      <c r="JWT34" s="67"/>
      <c r="JWW34" s="83"/>
      <c r="JWX34" s="67"/>
      <c r="JXA34" s="83"/>
      <c r="JXB34" s="67"/>
      <c r="JXE34" s="83"/>
      <c r="JXF34" s="67"/>
      <c r="JXI34" s="83"/>
      <c r="JXJ34" s="67"/>
      <c r="JXM34" s="83"/>
      <c r="JXN34" s="67"/>
      <c r="JXQ34" s="83"/>
      <c r="JXR34" s="67"/>
      <c r="JXU34" s="83"/>
      <c r="JXV34" s="67"/>
      <c r="JXY34" s="83"/>
      <c r="JXZ34" s="67"/>
      <c r="JYC34" s="83"/>
      <c r="JYD34" s="67"/>
      <c r="JYG34" s="83"/>
      <c r="JYH34" s="67"/>
      <c r="JYK34" s="83"/>
      <c r="JYL34" s="67"/>
      <c r="JYO34" s="83"/>
      <c r="JYP34" s="67"/>
      <c r="JYS34" s="83"/>
      <c r="JYT34" s="67"/>
      <c r="JYW34" s="83"/>
      <c r="JYX34" s="67"/>
      <c r="JZA34" s="83"/>
      <c r="JZB34" s="67"/>
      <c r="JZE34" s="83"/>
      <c r="JZF34" s="67"/>
      <c r="JZI34" s="83"/>
      <c r="JZJ34" s="67"/>
      <c r="JZM34" s="83"/>
      <c r="JZN34" s="67"/>
      <c r="JZQ34" s="83"/>
      <c r="JZR34" s="67"/>
      <c r="JZU34" s="83"/>
      <c r="JZV34" s="67"/>
      <c r="JZY34" s="83"/>
      <c r="JZZ34" s="67"/>
      <c r="KAC34" s="83"/>
      <c r="KAD34" s="67"/>
      <c r="KAG34" s="83"/>
      <c r="KAH34" s="67"/>
      <c r="KAK34" s="83"/>
      <c r="KAL34" s="67"/>
      <c r="KAO34" s="83"/>
      <c r="KAP34" s="67"/>
      <c r="KAS34" s="83"/>
      <c r="KAT34" s="67"/>
      <c r="KAW34" s="83"/>
      <c r="KAX34" s="67"/>
      <c r="KBA34" s="83"/>
      <c r="KBB34" s="67"/>
      <c r="KBE34" s="83"/>
      <c r="KBF34" s="67"/>
      <c r="KBI34" s="83"/>
      <c r="KBJ34" s="67"/>
      <c r="KBM34" s="83"/>
      <c r="KBN34" s="67"/>
      <c r="KBQ34" s="83"/>
      <c r="KBR34" s="67"/>
      <c r="KBU34" s="83"/>
      <c r="KBV34" s="67"/>
      <c r="KBY34" s="83"/>
      <c r="KBZ34" s="67"/>
      <c r="KCC34" s="83"/>
      <c r="KCD34" s="67"/>
      <c r="KCG34" s="83"/>
      <c r="KCH34" s="67"/>
      <c r="KCK34" s="83"/>
      <c r="KCL34" s="67"/>
      <c r="KCO34" s="83"/>
      <c r="KCP34" s="67"/>
      <c r="KCS34" s="83"/>
      <c r="KCT34" s="67"/>
      <c r="KCW34" s="83"/>
      <c r="KCX34" s="67"/>
      <c r="KDA34" s="83"/>
      <c r="KDB34" s="67"/>
      <c r="KDE34" s="83"/>
      <c r="KDF34" s="67"/>
      <c r="KDI34" s="83"/>
      <c r="KDJ34" s="67"/>
      <c r="KDM34" s="83"/>
      <c r="KDN34" s="67"/>
      <c r="KDQ34" s="83"/>
      <c r="KDR34" s="67"/>
      <c r="KDU34" s="83"/>
      <c r="KDV34" s="67"/>
      <c r="KDY34" s="83"/>
      <c r="KDZ34" s="67"/>
      <c r="KEC34" s="83"/>
      <c r="KED34" s="67"/>
      <c r="KEG34" s="83"/>
      <c r="KEH34" s="67"/>
      <c r="KEK34" s="83"/>
      <c r="KEL34" s="67"/>
      <c r="KEO34" s="83"/>
      <c r="KEP34" s="67"/>
      <c r="KES34" s="83"/>
      <c r="KET34" s="67"/>
      <c r="KEW34" s="83"/>
      <c r="KEX34" s="67"/>
      <c r="KFA34" s="83"/>
      <c r="KFB34" s="67"/>
      <c r="KFE34" s="83"/>
      <c r="KFF34" s="67"/>
      <c r="KFI34" s="83"/>
      <c r="KFJ34" s="67"/>
      <c r="KFM34" s="83"/>
      <c r="KFN34" s="67"/>
      <c r="KFQ34" s="83"/>
      <c r="KFR34" s="67"/>
      <c r="KFU34" s="83"/>
      <c r="KFV34" s="67"/>
      <c r="KFY34" s="83"/>
      <c r="KFZ34" s="67"/>
      <c r="KGC34" s="83"/>
      <c r="KGD34" s="67"/>
      <c r="KGG34" s="83"/>
      <c r="KGH34" s="67"/>
      <c r="KGK34" s="83"/>
      <c r="KGL34" s="67"/>
      <c r="KGO34" s="83"/>
      <c r="KGP34" s="67"/>
      <c r="KGS34" s="83"/>
      <c r="KGT34" s="67"/>
      <c r="KGW34" s="83"/>
      <c r="KGX34" s="67"/>
      <c r="KHA34" s="83"/>
      <c r="KHB34" s="67"/>
      <c r="KHE34" s="83"/>
      <c r="KHF34" s="67"/>
      <c r="KHI34" s="83"/>
      <c r="KHJ34" s="67"/>
      <c r="KHM34" s="83"/>
      <c r="KHN34" s="67"/>
      <c r="KHQ34" s="83"/>
      <c r="KHR34" s="67"/>
      <c r="KHU34" s="83"/>
      <c r="KHV34" s="67"/>
      <c r="KHY34" s="83"/>
      <c r="KHZ34" s="67"/>
      <c r="KIC34" s="83"/>
      <c r="KID34" s="67"/>
      <c r="KIG34" s="83"/>
      <c r="KIH34" s="67"/>
      <c r="KIK34" s="83"/>
      <c r="KIL34" s="67"/>
      <c r="KIO34" s="83"/>
      <c r="KIP34" s="67"/>
      <c r="KIS34" s="83"/>
      <c r="KIT34" s="67"/>
      <c r="KIW34" s="83"/>
      <c r="KIX34" s="67"/>
      <c r="KJA34" s="83"/>
      <c r="KJB34" s="67"/>
      <c r="KJE34" s="83"/>
      <c r="KJF34" s="67"/>
      <c r="KJI34" s="83"/>
      <c r="KJJ34" s="67"/>
      <c r="KJM34" s="83"/>
      <c r="KJN34" s="67"/>
      <c r="KJQ34" s="83"/>
      <c r="KJR34" s="67"/>
      <c r="KJU34" s="83"/>
      <c r="KJV34" s="67"/>
      <c r="KJY34" s="83"/>
      <c r="KJZ34" s="67"/>
      <c r="KKC34" s="83"/>
      <c r="KKD34" s="67"/>
      <c r="KKG34" s="83"/>
      <c r="KKH34" s="67"/>
      <c r="KKK34" s="83"/>
      <c r="KKL34" s="67"/>
      <c r="KKO34" s="83"/>
      <c r="KKP34" s="67"/>
      <c r="KKS34" s="83"/>
      <c r="KKT34" s="67"/>
      <c r="KKW34" s="83"/>
      <c r="KKX34" s="67"/>
      <c r="KLA34" s="83"/>
      <c r="KLB34" s="67"/>
      <c r="KLE34" s="83"/>
      <c r="KLF34" s="67"/>
      <c r="KLI34" s="83"/>
      <c r="KLJ34" s="67"/>
      <c r="KLM34" s="83"/>
      <c r="KLN34" s="67"/>
      <c r="KLQ34" s="83"/>
      <c r="KLR34" s="67"/>
      <c r="KLU34" s="83"/>
      <c r="KLV34" s="67"/>
      <c r="KLY34" s="83"/>
      <c r="KLZ34" s="67"/>
      <c r="KMC34" s="83"/>
      <c r="KMD34" s="67"/>
      <c r="KMG34" s="83"/>
      <c r="KMH34" s="67"/>
      <c r="KMK34" s="83"/>
      <c r="KML34" s="67"/>
      <c r="KMO34" s="83"/>
      <c r="KMP34" s="67"/>
      <c r="KMS34" s="83"/>
      <c r="KMT34" s="67"/>
      <c r="KMW34" s="83"/>
      <c r="KMX34" s="67"/>
      <c r="KNA34" s="83"/>
      <c r="KNB34" s="67"/>
      <c r="KNE34" s="83"/>
      <c r="KNF34" s="67"/>
      <c r="KNI34" s="83"/>
      <c r="KNJ34" s="67"/>
      <c r="KNM34" s="83"/>
      <c r="KNN34" s="67"/>
      <c r="KNQ34" s="83"/>
      <c r="KNR34" s="67"/>
      <c r="KNU34" s="83"/>
      <c r="KNV34" s="67"/>
      <c r="KNY34" s="83"/>
      <c r="KNZ34" s="67"/>
      <c r="KOC34" s="83"/>
      <c r="KOD34" s="67"/>
      <c r="KOG34" s="83"/>
      <c r="KOH34" s="67"/>
      <c r="KOK34" s="83"/>
      <c r="KOL34" s="67"/>
      <c r="KOO34" s="83"/>
      <c r="KOP34" s="67"/>
      <c r="KOS34" s="83"/>
      <c r="KOT34" s="67"/>
      <c r="KOW34" s="83"/>
      <c r="KOX34" s="67"/>
      <c r="KPA34" s="83"/>
      <c r="KPB34" s="67"/>
      <c r="KPE34" s="83"/>
      <c r="KPF34" s="67"/>
      <c r="KPI34" s="83"/>
      <c r="KPJ34" s="67"/>
      <c r="KPM34" s="83"/>
      <c r="KPN34" s="67"/>
      <c r="KPQ34" s="83"/>
      <c r="KPR34" s="67"/>
      <c r="KPU34" s="83"/>
      <c r="KPV34" s="67"/>
      <c r="KPY34" s="83"/>
      <c r="KPZ34" s="67"/>
      <c r="KQC34" s="83"/>
      <c r="KQD34" s="67"/>
      <c r="KQG34" s="83"/>
      <c r="KQH34" s="67"/>
      <c r="KQK34" s="83"/>
      <c r="KQL34" s="67"/>
      <c r="KQO34" s="83"/>
      <c r="KQP34" s="67"/>
      <c r="KQS34" s="83"/>
      <c r="KQT34" s="67"/>
      <c r="KQW34" s="83"/>
      <c r="KQX34" s="67"/>
      <c r="KRA34" s="83"/>
      <c r="KRB34" s="67"/>
      <c r="KRE34" s="83"/>
      <c r="KRF34" s="67"/>
      <c r="KRI34" s="83"/>
      <c r="KRJ34" s="67"/>
      <c r="KRM34" s="83"/>
      <c r="KRN34" s="67"/>
      <c r="KRQ34" s="83"/>
      <c r="KRR34" s="67"/>
      <c r="KRU34" s="83"/>
      <c r="KRV34" s="67"/>
      <c r="KRY34" s="83"/>
      <c r="KRZ34" s="67"/>
      <c r="KSC34" s="83"/>
      <c r="KSD34" s="67"/>
      <c r="KSG34" s="83"/>
      <c r="KSH34" s="67"/>
      <c r="KSK34" s="83"/>
      <c r="KSL34" s="67"/>
      <c r="KSO34" s="83"/>
      <c r="KSP34" s="67"/>
      <c r="KSS34" s="83"/>
      <c r="KST34" s="67"/>
      <c r="KSW34" s="83"/>
      <c r="KSX34" s="67"/>
      <c r="KTA34" s="83"/>
      <c r="KTB34" s="67"/>
      <c r="KTE34" s="83"/>
      <c r="KTF34" s="67"/>
      <c r="KTI34" s="83"/>
      <c r="KTJ34" s="67"/>
      <c r="KTM34" s="83"/>
      <c r="KTN34" s="67"/>
      <c r="KTQ34" s="83"/>
      <c r="KTR34" s="67"/>
      <c r="KTU34" s="83"/>
      <c r="KTV34" s="67"/>
      <c r="KTY34" s="83"/>
      <c r="KTZ34" s="67"/>
      <c r="KUC34" s="83"/>
      <c r="KUD34" s="67"/>
      <c r="KUG34" s="83"/>
      <c r="KUH34" s="67"/>
      <c r="KUK34" s="83"/>
      <c r="KUL34" s="67"/>
      <c r="KUO34" s="83"/>
      <c r="KUP34" s="67"/>
      <c r="KUS34" s="83"/>
      <c r="KUT34" s="67"/>
      <c r="KUW34" s="83"/>
      <c r="KUX34" s="67"/>
      <c r="KVA34" s="83"/>
      <c r="KVB34" s="67"/>
      <c r="KVE34" s="83"/>
      <c r="KVF34" s="67"/>
      <c r="KVI34" s="83"/>
      <c r="KVJ34" s="67"/>
      <c r="KVM34" s="83"/>
      <c r="KVN34" s="67"/>
      <c r="KVQ34" s="83"/>
      <c r="KVR34" s="67"/>
      <c r="KVU34" s="83"/>
      <c r="KVV34" s="67"/>
      <c r="KVY34" s="83"/>
      <c r="KVZ34" s="67"/>
      <c r="KWC34" s="83"/>
      <c r="KWD34" s="67"/>
      <c r="KWG34" s="83"/>
      <c r="KWH34" s="67"/>
      <c r="KWK34" s="83"/>
      <c r="KWL34" s="67"/>
      <c r="KWO34" s="83"/>
      <c r="KWP34" s="67"/>
      <c r="KWS34" s="83"/>
      <c r="KWT34" s="67"/>
      <c r="KWW34" s="83"/>
      <c r="KWX34" s="67"/>
      <c r="KXA34" s="83"/>
      <c r="KXB34" s="67"/>
      <c r="KXE34" s="83"/>
      <c r="KXF34" s="67"/>
      <c r="KXI34" s="83"/>
      <c r="KXJ34" s="67"/>
      <c r="KXM34" s="83"/>
      <c r="KXN34" s="67"/>
      <c r="KXQ34" s="83"/>
      <c r="KXR34" s="67"/>
      <c r="KXU34" s="83"/>
      <c r="KXV34" s="67"/>
      <c r="KXY34" s="83"/>
      <c r="KXZ34" s="67"/>
      <c r="KYC34" s="83"/>
      <c r="KYD34" s="67"/>
      <c r="KYG34" s="83"/>
      <c r="KYH34" s="67"/>
      <c r="KYK34" s="83"/>
      <c r="KYL34" s="67"/>
      <c r="KYO34" s="83"/>
      <c r="KYP34" s="67"/>
      <c r="KYS34" s="83"/>
      <c r="KYT34" s="67"/>
      <c r="KYW34" s="83"/>
      <c r="KYX34" s="67"/>
      <c r="KZA34" s="83"/>
      <c r="KZB34" s="67"/>
      <c r="KZE34" s="83"/>
      <c r="KZF34" s="67"/>
      <c r="KZI34" s="83"/>
      <c r="KZJ34" s="67"/>
      <c r="KZM34" s="83"/>
      <c r="KZN34" s="67"/>
      <c r="KZQ34" s="83"/>
      <c r="KZR34" s="67"/>
      <c r="KZU34" s="83"/>
      <c r="KZV34" s="67"/>
      <c r="KZY34" s="83"/>
      <c r="KZZ34" s="67"/>
      <c r="LAC34" s="83"/>
      <c r="LAD34" s="67"/>
      <c r="LAG34" s="83"/>
      <c r="LAH34" s="67"/>
      <c r="LAK34" s="83"/>
      <c r="LAL34" s="67"/>
      <c r="LAO34" s="83"/>
      <c r="LAP34" s="67"/>
      <c r="LAS34" s="83"/>
      <c r="LAT34" s="67"/>
      <c r="LAW34" s="83"/>
      <c r="LAX34" s="67"/>
      <c r="LBA34" s="83"/>
      <c r="LBB34" s="67"/>
      <c r="LBE34" s="83"/>
      <c r="LBF34" s="67"/>
      <c r="LBI34" s="83"/>
      <c r="LBJ34" s="67"/>
      <c r="LBM34" s="83"/>
      <c r="LBN34" s="67"/>
      <c r="LBQ34" s="83"/>
      <c r="LBR34" s="67"/>
      <c r="LBU34" s="83"/>
      <c r="LBV34" s="67"/>
      <c r="LBY34" s="83"/>
      <c r="LBZ34" s="67"/>
      <c r="LCC34" s="83"/>
      <c r="LCD34" s="67"/>
      <c r="LCG34" s="83"/>
      <c r="LCH34" s="67"/>
      <c r="LCK34" s="83"/>
      <c r="LCL34" s="67"/>
      <c r="LCO34" s="83"/>
      <c r="LCP34" s="67"/>
      <c r="LCS34" s="83"/>
      <c r="LCT34" s="67"/>
      <c r="LCW34" s="83"/>
      <c r="LCX34" s="67"/>
      <c r="LDA34" s="83"/>
      <c r="LDB34" s="67"/>
      <c r="LDE34" s="83"/>
      <c r="LDF34" s="67"/>
      <c r="LDI34" s="83"/>
      <c r="LDJ34" s="67"/>
      <c r="LDM34" s="83"/>
      <c r="LDN34" s="67"/>
      <c r="LDQ34" s="83"/>
      <c r="LDR34" s="67"/>
      <c r="LDU34" s="83"/>
      <c r="LDV34" s="67"/>
      <c r="LDY34" s="83"/>
      <c r="LDZ34" s="67"/>
      <c r="LEC34" s="83"/>
      <c r="LED34" s="67"/>
      <c r="LEG34" s="83"/>
      <c r="LEH34" s="67"/>
      <c r="LEK34" s="83"/>
      <c r="LEL34" s="67"/>
      <c r="LEO34" s="83"/>
      <c r="LEP34" s="67"/>
      <c r="LES34" s="83"/>
      <c r="LET34" s="67"/>
      <c r="LEW34" s="83"/>
      <c r="LEX34" s="67"/>
      <c r="LFA34" s="83"/>
      <c r="LFB34" s="67"/>
      <c r="LFE34" s="83"/>
      <c r="LFF34" s="67"/>
      <c r="LFI34" s="83"/>
      <c r="LFJ34" s="67"/>
      <c r="LFM34" s="83"/>
      <c r="LFN34" s="67"/>
      <c r="LFQ34" s="83"/>
      <c r="LFR34" s="67"/>
      <c r="LFU34" s="83"/>
      <c r="LFV34" s="67"/>
      <c r="LFY34" s="83"/>
      <c r="LFZ34" s="67"/>
      <c r="LGC34" s="83"/>
      <c r="LGD34" s="67"/>
      <c r="LGG34" s="83"/>
      <c r="LGH34" s="67"/>
      <c r="LGK34" s="83"/>
      <c r="LGL34" s="67"/>
      <c r="LGO34" s="83"/>
      <c r="LGP34" s="67"/>
      <c r="LGS34" s="83"/>
      <c r="LGT34" s="67"/>
      <c r="LGW34" s="83"/>
      <c r="LGX34" s="67"/>
      <c r="LHA34" s="83"/>
      <c r="LHB34" s="67"/>
      <c r="LHE34" s="83"/>
      <c r="LHF34" s="67"/>
      <c r="LHI34" s="83"/>
      <c r="LHJ34" s="67"/>
      <c r="LHM34" s="83"/>
      <c r="LHN34" s="67"/>
      <c r="LHQ34" s="83"/>
      <c r="LHR34" s="67"/>
      <c r="LHU34" s="83"/>
      <c r="LHV34" s="67"/>
      <c r="LHY34" s="83"/>
      <c r="LHZ34" s="67"/>
      <c r="LIC34" s="83"/>
      <c r="LID34" s="67"/>
      <c r="LIG34" s="83"/>
      <c r="LIH34" s="67"/>
      <c r="LIK34" s="83"/>
      <c r="LIL34" s="67"/>
      <c r="LIO34" s="83"/>
      <c r="LIP34" s="67"/>
      <c r="LIS34" s="83"/>
      <c r="LIT34" s="67"/>
      <c r="LIW34" s="83"/>
      <c r="LIX34" s="67"/>
      <c r="LJA34" s="83"/>
      <c r="LJB34" s="67"/>
      <c r="LJE34" s="83"/>
      <c r="LJF34" s="67"/>
      <c r="LJI34" s="83"/>
      <c r="LJJ34" s="67"/>
      <c r="LJM34" s="83"/>
      <c r="LJN34" s="67"/>
      <c r="LJQ34" s="83"/>
      <c r="LJR34" s="67"/>
      <c r="LJU34" s="83"/>
      <c r="LJV34" s="67"/>
      <c r="LJY34" s="83"/>
      <c r="LJZ34" s="67"/>
      <c r="LKC34" s="83"/>
      <c r="LKD34" s="67"/>
      <c r="LKG34" s="83"/>
      <c r="LKH34" s="67"/>
      <c r="LKK34" s="83"/>
      <c r="LKL34" s="67"/>
      <c r="LKO34" s="83"/>
      <c r="LKP34" s="67"/>
      <c r="LKS34" s="83"/>
      <c r="LKT34" s="67"/>
      <c r="LKW34" s="83"/>
      <c r="LKX34" s="67"/>
      <c r="LLA34" s="83"/>
      <c r="LLB34" s="67"/>
      <c r="LLE34" s="83"/>
      <c r="LLF34" s="67"/>
      <c r="LLI34" s="83"/>
      <c r="LLJ34" s="67"/>
      <c r="LLM34" s="83"/>
      <c r="LLN34" s="67"/>
      <c r="LLQ34" s="83"/>
      <c r="LLR34" s="67"/>
      <c r="LLU34" s="83"/>
      <c r="LLV34" s="67"/>
      <c r="LLY34" s="83"/>
      <c r="LLZ34" s="67"/>
      <c r="LMC34" s="83"/>
      <c r="LMD34" s="67"/>
      <c r="LMG34" s="83"/>
      <c r="LMH34" s="67"/>
      <c r="LMK34" s="83"/>
      <c r="LML34" s="67"/>
      <c r="LMO34" s="83"/>
      <c r="LMP34" s="67"/>
      <c r="LMS34" s="83"/>
      <c r="LMT34" s="67"/>
      <c r="LMW34" s="83"/>
      <c r="LMX34" s="67"/>
      <c r="LNA34" s="83"/>
      <c r="LNB34" s="67"/>
      <c r="LNE34" s="83"/>
      <c r="LNF34" s="67"/>
      <c r="LNI34" s="83"/>
      <c r="LNJ34" s="67"/>
      <c r="LNM34" s="83"/>
      <c r="LNN34" s="67"/>
      <c r="LNQ34" s="83"/>
      <c r="LNR34" s="67"/>
      <c r="LNU34" s="83"/>
      <c r="LNV34" s="67"/>
      <c r="LNY34" s="83"/>
      <c r="LNZ34" s="67"/>
      <c r="LOC34" s="83"/>
      <c r="LOD34" s="67"/>
      <c r="LOG34" s="83"/>
      <c r="LOH34" s="67"/>
      <c r="LOK34" s="83"/>
      <c r="LOL34" s="67"/>
      <c r="LOO34" s="83"/>
      <c r="LOP34" s="67"/>
      <c r="LOS34" s="83"/>
      <c r="LOT34" s="67"/>
      <c r="LOW34" s="83"/>
      <c r="LOX34" s="67"/>
      <c r="LPA34" s="83"/>
      <c r="LPB34" s="67"/>
      <c r="LPE34" s="83"/>
      <c r="LPF34" s="67"/>
      <c r="LPI34" s="83"/>
      <c r="LPJ34" s="67"/>
      <c r="LPM34" s="83"/>
      <c r="LPN34" s="67"/>
      <c r="LPQ34" s="83"/>
      <c r="LPR34" s="67"/>
      <c r="LPU34" s="83"/>
      <c r="LPV34" s="67"/>
      <c r="LPY34" s="83"/>
      <c r="LPZ34" s="67"/>
      <c r="LQC34" s="83"/>
      <c r="LQD34" s="67"/>
      <c r="LQG34" s="83"/>
      <c r="LQH34" s="67"/>
      <c r="LQK34" s="83"/>
      <c r="LQL34" s="67"/>
      <c r="LQO34" s="83"/>
      <c r="LQP34" s="67"/>
      <c r="LQS34" s="83"/>
      <c r="LQT34" s="67"/>
      <c r="LQW34" s="83"/>
      <c r="LQX34" s="67"/>
      <c r="LRA34" s="83"/>
      <c r="LRB34" s="67"/>
      <c r="LRE34" s="83"/>
      <c r="LRF34" s="67"/>
      <c r="LRI34" s="83"/>
      <c r="LRJ34" s="67"/>
      <c r="LRM34" s="83"/>
      <c r="LRN34" s="67"/>
      <c r="LRQ34" s="83"/>
      <c r="LRR34" s="67"/>
      <c r="LRU34" s="83"/>
      <c r="LRV34" s="67"/>
      <c r="LRY34" s="83"/>
      <c r="LRZ34" s="67"/>
      <c r="LSC34" s="83"/>
      <c r="LSD34" s="67"/>
      <c r="LSG34" s="83"/>
      <c r="LSH34" s="67"/>
      <c r="LSK34" s="83"/>
      <c r="LSL34" s="67"/>
      <c r="LSO34" s="83"/>
      <c r="LSP34" s="67"/>
      <c r="LSS34" s="83"/>
      <c r="LST34" s="67"/>
      <c r="LSW34" s="83"/>
      <c r="LSX34" s="67"/>
      <c r="LTA34" s="83"/>
      <c r="LTB34" s="67"/>
      <c r="LTE34" s="83"/>
      <c r="LTF34" s="67"/>
      <c r="LTI34" s="83"/>
      <c r="LTJ34" s="67"/>
      <c r="LTM34" s="83"/>
      <c r="LTN34" s="67"/>
      <c r="LTQ34" s="83"/>
      <c r="LTR34" s="67"/>
      <c r="LTU34" s="83"/>
      <c r="LTV34" s="67"/>
      <c r="LTY34" s="83"/>
      <c r="LTZ34" s="67"/>
      <c r="LUC34" s="83"/>
      <c r="LUD34" s="67"/>
      <c r="LUG34" s="83"/>
      <c r="LUH34" s="67"/>
      <c r="LUK34" s="83"/>
      <c r="LUL34" s="67"/>
      <c r="LUO34" s="83"/>
      <c r="LUP34" s="67"/>
      <c r="LUS34" s="83"/>
      <c r="LUT34" s="67"/>
      <c r="LUW34" s="83"/>
      <c r="LUX34" s="67"/>
      <c r="LVA34" s="83"/>
      <c r="LVB34" s="67"/>
      <c r="LVE34" s="83"/>
      <c r="LVF34" s="67"/>
      <c r="LVI34" s="83"/>
      <c r="LVJ34" s="67"/>
      <c r="LVM34" s="83"/>
      <c r="LVN34" s="67"/>
      <c r="LVQ34" s="83"/>
      <c r="LVR34" s="67"/>
      <c r="LVU34" s="83"/>
      <c r="LVV34" s="67"/>
      <c r="LVY34" s="83"/>
      <c r="LVZ34" s="67"/>
      <c r="LWC34" s="83"/>
      <c r="LWD34" s="67"/>
      <c r="LWG34" s="83"/>
      <c r="LWH34" s="67"/>
      <c r="LWK34" s="83"/>
      <c r="LWL34" s="67"/>
      <c r="LWO34" s="83"/>
      <c r="LWP34" s="67"/>
      <c r="LWS34" s="83"/>
      <c r="LWT34" s="67"/>
      <c r="LWW34" s="83"/>
      <c r="LWX34" s="67"/>
      <c r="LXA34" s="83"/>
      <c r="LXB34" s="67"/>
      <c r="LXE34" s="83"/>
      <c r="LXF34" s="67"/>
      <c r="LXI34" s="83"/>
      <c r="LXJ34" s="67"/>
      <c r="LXM34" s="83"/>
      <c r="LXN34" s="67"/>
      <c r="LXQ34" s="83"/>
      <c r="LXR34" s="67"/>
      <c r="LXU34" s="83"/>
      <c r="LXV34" s="67"/>
      <c r="LXY34" s="83"/>
      <c r="LXZ34" s="67"/>
      <c r="LYC34" s="83"/>
      <c r="LYD34" s="67"/>
      <c r="LYG34" s="83"/>
      <c r="LYH34" s="67"/>
      <c r="LYK34" s="83"/>
      <c r="LYL34" s="67"/>
      <c r="LYO34" s="83"/>
      <c r="LYP34" s="67"/>
      <c r="LYS34" s="83"/>
      <c r="LYT34" s="67"/>
      <c r="LYW34" s="83"/>
      <c r="LYX34" s="67"/>
      <c r="LZA34" s="83"/>
      <c r="LZB34" s="67"/>
      <c r="LZE34" s="83"/>
      <c r="LZF34" s="67"/>
      <c r="LZI34" s="83"/>
      <c r="LZJ34" s="67"/>
      <c r="LZM34" s="83"/>
      <c r="LZN34" s="67"/>
      <c r="LZQ34" s="83"/>
      <c r="LZR34" s="67"/>
      <c r="LZU34" s="83"/>
      <c r="LZV34" s="67"/>
      <c r="LZY34" s="83"/>
      <c r="LZZ34" s="67"/>
      <c r="MAC34" s="83"/>
      <c r="MAD34" s="67"/>
      <c r="MAG34" s="83"/>
      <c r="MAH34" s="67"/>
      <c r="MAK34" s="83"/>
      <c r="MAL34" s="67"/>
      <c r="MAO34" s="83"/>
      <c r="MAP34" s="67"/>
      <c r="MAS34" s="83"/>
      <c r="MAT34" s="67"/>
      <c r="MAW34" s="83"/>
      <c r="MAX34" s="67"/>
      <c r="MBA34" s="83"/>
      <c r="MBB34" s="67"/>
      <c r="MBE34" s="83"/>
      <c r="MBF34" s="67"/>
      <c r="MBI34" s="83"/>
      <c r="MBJ34" s="67"/>
      <c r="MBM34" s="83"/>
      <c r="MBN34" s="67"/>
      <c r="MBQ34" s="83"/>
      <c r="MBR34" s="67"/>
      <c r="MBU34" s="83"/>
      <c r="MBV34" s="67"/>
      <c r="MBY34" s="83"/>
      <c r="MBZ34" s="67"/>
      <c r="MCC34" s="83"/>
      <c r="MCD34" s="67"/>
      <c r="MCG34" s="83"/>
      <c r="MCH34" s="67"/>
      <c r="MCK34" s="83"/>
      <c r="MCL34" s="67"/>
      <c r="MCO34" s="83"/>
      <c r="MCP34" s="67"/>
      <c r="MCS34" s="83"/>
      <c r="MCT34" s="67"/>
      <c r="MCW34" s="83"/>
      <c r="MCX34" s="67"/>
      <c r="MDA34" s="83"/>
      <c r="MDB34" s="67"/>
      <c r="MDE34" s="83"/>
      <c r="MDF34" s="67"/>
      <c r="MDI34" s="83"/>
      <c r="MDJ34" s="67"/>
      <c r="MDM34" s="83"/>
      <c r="MDN34" s="67"/>
      <c r="MDQ34" s="83"/>
      <c r="MDR34" s="67"/>
      <c r="MDU34" s="83"/>
      <c r="MDV34" s="67"/>
      <c r="MDY34" s="83"/>
      <c r="MDZ34" s="67"/>
      <c r="MEC34" s="83"/>
      <c r="MED34" s="67"/>
      <c r="MEG34" s="83"/>
      <c r="MEH34" s="67"/>
      <c r="MEK34" s="83"/>
      <c r="MEL34" s="67"/>
      <c r="MEO34" s="83"/>
      <c r="MEP34" s="67"/>
      <c r="MES34" s="83"/>
      <c r="MET34" s="67"/>
      <c r="MEW34" s="83"/>
      <c r="MEX34" s="67"/>
      <c r="MFA34" s="83"/>
      <c r="MFB34" s="67"/>
      <c r="MFE34" s="83"/>
      <c r="MFF34" s="67"/>
      <c r="MFI34" s="83"/>
      <c r="MFJ34" s="67"/>
      <c r="MFM34" s="83"/>
      <c r="MFN34" s="67"/>
      <c r="MFQ34" s="83"/>
      <c r="MFR34" s="67"/>
      <c r="MFU34" s="83"/>
      <c r="MFV34" s="67"/>
      <c r="MFY34" s="83"/>
      <c r="MFZ34" s="67"/>
      <c r="MGC34" s="83"/>
      <c r="MGD34" s="67"/>
      <c r="MGG34" s="83"/>
      <c r="MGH34" s="67"/>
      <c r="MGK34" s="83"/>
      <c r="MGL34" s="67"/>
      <c r="MGO34" s="83"/>
      <c r="MGP34" s="67"/>
      <c r="MGS34" s="83"/>
      <c r="MGT34" s="67"/>
      <c r="MGW34" s="83"/>
      <c r="MGX34" s="67"/>
      <c r="MHA34" s="83"/>
      <c r="MHB34" s="67"/>
      <c r="MHE34" s="83"/>
      <c r="MHF34" s="67"/>
      <c r="MHI34" s="83"/>
      <c r="MHJ34" s="67"/>
      <c r="MHM34" s="83"/>
      <c r="MHN34" s="67"/>
      <c r="MHQ34" s="83"/>
      <c r="MHR34" s="67"/>
      <c r="MHU34" s="83"/>
      <c r="MHV34" s="67"/>
      <c r="MHY34" s="83"/>
      <c r="MHZ34" s="67"/>
      <c r="MIC34" s="83"/>
      <c r="MID34" s="67"/>
      <c r="MIG34" s="83"/>
      <c r="MIH34" s="67"/>
      <c r="MIK34" s="83"/>
      <c r="MIL34" s="67"/>
      <c r="MIO34" s="83"/>
      <c r="MIP34" s="67"/>
      <c r="MIS34" s="83"/>
      <c r="MIT34" s="67"/>
      <c r="MIW34" s="83"/>
      <c r="MIX34" s="67"/>
      <c r="MJA34" s="83"/>
      <c r="MJB34" s="67"/>
      <c r="MJE34" s="83"/>
      <c r="MJF34" s="67"/>
      <c r="MJI34" s="83"/>
      <c r="MJJ34" s="67"/>
      <c r="MJM34" s="83"/>
      <c r="MJN34" s="67"/>
      <c r="MJQ34" s="83"/>
      <c r="MJR34" s="67"/>
      <c r="MJU34" s="83"/>
      <c r="MJV34" s="67"/>
      <c r="MJY34" s="83"/>
      <c r="MJZ34" s="67"/>
      <c r="MKC34" s="83"/>
      <c r="MKD34" s="67"/>
      <c r="MKG34" s="83"/>
      <c r="MKH34" s="67"/>
      <c r="MKK34" s="83"/>
      <c r="MKL34" s="67"/>
      <c r="MKO34" s="83"/>
      <c r="MKP34" s="67"/>
      <c r="MKS34" s="83"/>
      <c r="MKT34" s="67"/>
      <c r="MKW34" s="83"/>
      <c r="MKX34" s="67"/>
      <c r="MLA34" s="83"/>
      <c r="MLB34" s="67"/>
      <c r="MLE34" s="83"/>
      <c r="MLF34" s="67"/>
      <c r="MLI34" s="83"/>
      <c r="MLJ34" s="67"/>
      <c r="MLM34" s="83"/>
      <c r="MLN34" s="67"/>
      <c r="MLQ34" s="83"/>
      <c r="MLR34" s="67"/>
      <c r="MLU34" s="83"/>
      <c r="MLV34" s="67"/>
      <c r="MLY34" s="83"/>
      <c r="MLZ34" s="67"/>
      <c r="MMC34" s="83"/>
      <c r="MMD34" s="67"/>
      <c r="MMG34" s="83"/>
      <c r="MMH34" s="67"/>
      <c r="MMK34" s="83"/>
      <c r="MML34" s="67"/>
      <c r="MMO34" s="83"/>
      <c r="MMP34" s="67"/>
      <c r="MMS34" s="83"/>
      <c r="MMT34" s="67"/>
      <c r="MMW34" s="83"/>
      <c r="MMX34" s="67"/>
      <c r="MNA34" s="83"/>
      <c r="MNB34" s="67"/>
      <c r="MNE34" s="83"/>
      <c r="MNF34" s="67"/>
      <c r="MNI34" s="83"/>
      <c r="MNJ34" s="67"/>
      <c r="MNM34" s="83"/>
      <c r="MNN34" s="67"/>
      <c r="MNQ34" s="83"/>
      <c r="MNR34" s="67"/>
      <c r="MNU34" s="83"/>
      <c r="MNV34" s="67"/>
      <c r="MNY34" s="83"/>
      <c r="MNZ34" s="67"/>
      <c r="MOC34" s="83"/>
      <c r="MOD34" s="67"/>
      <c r="MOG34" s="83"/>
      <c r="MOH34" s="67"/>
      <c r="MOK34" s="83"/>
      <c r="MOL34" s="67"/>
      <c r="MOO34" s="83"/>
      <c r="MOP34" s="67"/>
      <c r="MOS34" s="83"/>
      <c r="MOT34" s="67"/>
      <c r="MOW34" s="83"/>
      <c r="MOX34" s="67"/>
      <c r="MPA34" s="83"/>
      <c r="MPB34" s="67"/>
      <c r="MPE34" s="83"/>
      <c r="MPF34" s="67"/>
      <c r="MPI34" s="83"/>
      <c r="MPJ34" s="67"/>
      <c r="MPM34" s="83"/>
      <c r="MPN34" s="67"/>
      <c r="MPQ34" s="83"/>
      <c r="MPR34" s="67"/>
      <c r="MPU34" s="83"/>
      <c r="MPV34" s="67"/>
      <c r="MPY34" s="83"/>
      <c r="MPZ34" s="67"/>
      <c r="MQC34" s="83"/>
      <c r="MQD34" s="67"/>
      <c r="MQG34" s="83"/>
      <c r="MQH34" s="67"/>
      <c r="MQK34" s="83"/>
      <c r="MQL34" s="67"/>
      <c r="MQO34" s="83"/>
      <c r="MQP34" s="67"/>
      <c r="MQS34" s="83"/>
      <c r="MQT34" s="67"/>
      <c r="MQW34" s="83"/>
      <c r="MQX34" s="67"/>
      <c r="MRA34" s="83"/>
      <c r="MRB34" s="67"/>
      <c r="MRE34" s="83"/>
      <c r="MRF34" s="67"/>
      <c r="MRI34" s="83"/>
      <c r="MRJ34" s="67"/>
      <c r="MRM34" s="83"/>
      <c r="MRN34" s="67"/>
      <c r="MRQ34" s="83"/>
      <c r="MRR34" s="67"/>
      <c r="MRU34" s="83"/>
      <c r="MRV34" s="67"/>
      <c r="MRY34" s="83"/>
      <c r="MRZ34" s="67"/>
      <c r="MSC34" s="83"/>
      <c r="MSD34" s="67"/>
      <c r="MSG34" s="83"/>
      <c r="MSH34" s="67"/>
      <c r="MSK34" s="83"/>
      <c r="MSL34" s="67"/>
      <c r="MSO34" s="83"/>
      <c r="MSP34" s="67"/>
      <c r="MSS34" s="83"/>
      <c r="MST34" s="67"/>
      <c r="MSW34" s="83"/>
      <c r="MSX34" s="67"/>
      <c r="MTA34" s="83"/>
      <c r="MTB34" s="67"/>
      <c r="MTE34" s="83"/>
      <c r="MTF34" s="67"/>
      <c r="MTI34" s="83"/>
      <c r="MTJ34" s="67"/>
      <c r="MTM34" s="83"/>
      <c r="MTN34" s="67"/>
      <c r="MTQ34" s="83"/>
      <c r="MTR34" s="67"/>
      <c r="MTU34" s="83"/>
      <c r="MTV34" s="67"/>
      <c r="MTY34" s="83"/>
      <c r="MTZ34" s="67"/>
      <c r="MUC34" s="83"/>
      <c r="MUD34" s="67"/>
      <c r="MUG34" s="83"/>
      <c r="MUH34" s="67"/>
      <c r="MUK34" s="83"/>
      <c r="MUL34" s="67"/>
      <c r="MUO34" s="83"/>
      <c r="MUP34" s="67"/>
      <c r="MUS34" s="83"/>
      <c r="MUT34" s="67"/>
      <c r="MUW34" s="83"/>
      <c r="MUX34" s="67"/>
      <c r="MVA34" s="83"/>
      <c r="MVB34" s="67"/>
      <c r="MVE34" s="83"/>
      <c r="MVF34" s="67"/>
      <c r="MVI34" s="83"/>
      <c r="MVJ34" s="67"/>
      <c r="MVM34" s="83"/>
      <c r="MVN34" s="67"/>
      <c r="MVQ34" s="83"/>
      <c r="MVR34" s="67"/>
      <c r="MVU34" s="83"/>
      <c r="MVV34" s="67"/>
      <c r="MVY34" s="83"/>
      <c r="MVZ34" s="67"/>
      <c r="MWC34" s="83"/>
      <c r="MWD34" s="67"/>
      <c r="MWG34" s="83"/>
      <c r="MWH34" s="67"/>
      <c r="MWK34" s="83"/>
      <c r="MWL34" s="67"/>
      <c r="MWO34" s="83"/>
      <c r="MWP34" s="67"/>
      <c r="MWS34" s="83"/>
      <c r="MWT34" s="67"/>
      <c r="MWW34" s="83"/>
      <c r="MWX34" s="67"/>
      <c r="MXA34" s="83"/>
      <c r="MXB34" s="67"/>
      <c r="MXE34" s="83"/>
      <c r="MXF34" s="67"/>
      <c r="MXI34" s="83"/>
      <c r="MXJ34" s="67"/>
      <c r="MXM34" s="83"/>
      <c r="MXN34" s="67"/>
      <c r="MXQ34" s="83"/>
      <c r="MXR34" s="67"/>
      <c r="MXU34" s="83"/>
      <c r="MXV34" s="67"/>
      <c r="MXY34" s="83"/>
      <c r="MXZ34" s="67"/>
      <c r="MYC34" s="83"/>
      <c r="MYD34" s="67"/>
      <c r="MYG34" s="83"/>
      <c r="MYH34" s="67"/>
      <c r="MYK34" s="83"/>
      <c r="MYL34" s="67"/>
      <c r="MYO34" s="83"/>
      <c r="MYP34" s="67"/>
      <c r="MYS34" s="83"/>
      <c r="MYT34" s="67"/>
      <c r="MYW34" s="83"/>
      <c r="MYX34" s="67"/>
      <c r="MZA34" s="83"/>
      <c r="MZB34" s="67"/>
      <c r="MZE34" s="83"/>
      <c r="MZF34" s="67"/>
      <c r="MZI34" s="83"/>
      <c r="MZJ34" s="67"/>
      <c r="MZM34" s="83"/>
      <c r="MZN34" s="67"/>
      <c r="MZQ34" s="83"/>
      <c r="MZR34" s="67"/>
      <c r="MZU34" s="83"/>
      <c r="MZV34" s="67"/>
      <c r="MZY34" s="83"/>
      <c r="MZZ34" s="67"/>
      <c r="NAC34" s="83"/>
      <c r="NAD34" s="67"/>
      <c r="NAG34" s="83"/>
      <c r="NAH34" s="67"/>
      <c r="NAK34" s="83"/>
      <c r="NAL34" s="67"/>
      <c r="NAO34" s="83"/>
      <c r="NAP34" s="67"/>
      <c r="NAS34" s="83"/>
      <c r="NAT34" s="67"/>
      <c r="NAW34" s="83"/>
      <c r="NAX34" s="67"/>
      <c r="NBA34" s="83"/>
      <c r="NBB34" s="67"/>
      <c r="NBE34" s="83"/>
      <c r="NBF34" s="67"/>
      <c r="NBI34" s="83"/>
      <c r="NBJ34" s="67"/>
      <c r="NBM34" s="83"/>
      <c r="NBN34" s="67"/>
      <c r="NBQ34" s="83"/>
      <c r="NBR34" s="67"/>
      <c r="NBU34" s="83"/>
      <c r="NBV34" s="67"/>
      <c r="NBY34" s="83"/>
      <c r="NBZ34" s="67"/>
      <c r="NCC34" s="83"/>
      <c r="NCD34" s="67"/>
      <c r="NCG34" s="83"/>
      <c r="NCH34" s="67"/>
      <c r="NCK34" s="83"/>
      <c r="NCL34" s="67"/>
      <c r="NCO34" s="83"/>
      <c r="NCP34" s="67"/>
      <c r="NCS34" s="83"/>
      <c r="NCT34" s="67"/>
      <c r="NCW34" s="83"/>
      <c r="NCX34" s="67"/>
      <c r="NDA34" s="83"/>
      <c r="NDB34" s="67"/>
      <c r="NDE34" s="83"/>
      <c r="NDF34" s="67"/>
      <c r="NDI34" s="83"/>
      <c r="NDJ34" s="67"/>
      <c r="NDM34" s="83"/>
      <c r="NDN34" s="67"/>
      <c r="NDQ34" s="83"/>
      <c r="NDR34" s="67"/>
      <c r="NDU34" s="83"/>
      <c r="NDV34" s="67"/>
      <c r="NDY34" s="83"/>
      <c r="NDZ34" s="67"/>
      <c r="NEC34" s="83"/>
      <c r="NED34" s="67"/>
      <c r="NEG34" s="83"/>
      <c r="NEH34" s="67"/>
      <c r="NEK34" s="83"/>
      <c r="NEL34" s="67"/>
      <c r="NEO34" s="83"/>
      <c r="NEP34" s="67"/>
      <c r="NES34" s="83"/>
      <c r="NET34" s="67"/>
      <c r="NEW34" s="83"/>
      <c r="NEX34" s="67"/>
      <c r="NFA34" s="83"/>
      <c r="NFB34" s="67"/>
      <c r="NFE34" s="83"/>
      <c r="NFF34" s="67"/>
      <c r="NFI34" s="83"/>
      <c r="NFJ34" s="67"/>
      <c r="NFM34" s="83"/>
      <c r="NFN34" s="67"/>
      <c r="NFQ34" s="83"/>
      <c r="NFR34" s="67"/>
      <c r="NFU34" s="83"/>
      <c r="NFV34" s="67"/>
      <c r="NFY34" s="83"/>
      <c r="NFZ34" s="67"/>
      <c r="NGC34" s="83"/>
      <c r="NGD34" s="67"/>
      <c r="NGG34" s="83"/>
      <c r="NGH34" s="67"/>
      <c r="NGK34" s="83"/>
      <c r="NGL34" s="67"/>
      <c r="NGO34" s="83"/>
      <c r="NGP34" s="67"/>
      <c r="NGS34" s="83"/>
      <c r="NGT34" s="67"/>
      <c r="NGW34" s="83"/>
      <c r="NGX34" s="67"/>
      <c r="NHA34" s="83"/>
      <c r="NHB34" s="67"/>
      <c r="NHE34" s="83"/>
      <c r="NHF34" s="67"/>
      <c r="NHI34" s="83"/>
      <c r="NHJ34" s="67"/>
      <c r="NHM34" s="83"/>
      <c r="NHN34" s="67"/>
      <c r="NHQ34" s="83"/>
      <c r="NHR34" s="67"/>
      <c r="NHU34" s="83"/>
      <c r="NHV34" s="67"/>
      <c r="NHY34" s="83"/>
      <c r="NHZ34" s="67"/>
      <c r="NIC34" s="83"/>
      <c r="NID34" s="67"/>
      <c r="NIG34" s="83"/>
      <c r="NIH34" s="67"/>
      <c r="NIK34" s="83"/>
      <c r="NIL34" s="67"/>
      <c r="NIO34" s="83"/>
      <c r="NIP34" s="67"/>
      <c r="NIS34" s="83"/>
      <c r="NIT34" s="67"/>
      <c r="NIW34" s="83"/>
      <c r="NIX34" s="67"/>
      <c r="NJA34" s="83"/>
      <c r="NJB34" s="67"/>
      <c r="NJE34" s="83"/>
      <c r="NJF34" s="67"/>
      <c r="NJI34" s="83"/>
      <c r="NJJ34" s="67"/>
      <c r="NJM34" s="83"/>
      <c r="NJN34" s="67"/>
      <c r="NJQ34" s="83"/>
      <c r="NJR34" s="67"/>
      <c r="NJU34" s="83"/>
      <c r="NJV34" s="67"/>
      <c r="NJY34" s="83"/>
      <c r="NJZ34" s="67"/>
      <c r="NKC34" s="83"/>
      <c r="NKD34" s="67"/>
      <c r="NKG34" s="83"/>
      <c r="NKH34" s="67"/>
      <c r="NKK34" s="83"/>
      <c r="NKL34" s="67"/>
      <c r="NKO34" s="83"/>
      <c r="NKP34" s="67"/>
      <c r="NKS34" s="83"/>
      <c r="NKT34" s="67"/>
      <c r="NKW34" s="83"/>
      <c r="NKX34" s="67"/>
      <c r="NLA34" s="83"/>
      <c r="NLB34" s="67"/>
      <c r="NLE34" s="83"/>
      <c r="NLF34" s="67"/>
      <c r="NLI34" s="83"/>
      <c r="NLJ34" s="67"/>
      <c r="NLM34" s="83"/>
      <c r="NLN34" s="67"/>
      <c r="NLQ34" s="83"/>
      <c r="NLR34" s="67"/>
      <c r="NLU34" s="83"/>
      <c r="NLV34" s="67"/>
      <c r="NLY34" s="83"/>
      <c r="NLZ34" s="67"/>
      <c r="NMC34" s="83"/>
      <c r="NMD34" s="67"/>
      <c r="NMG34" s="83"/>
      <c r="NMH34" s="67"/>
      <c r="NMK34" s="83"/>
      <c r="NML34" s="67"/>
      <c r="NMO34" s="83"/>
      <c r="NMP34" s="67"/>
      <c r="NMS34" s="83"/>
      <c r="NMT34" s="67"/>
      <c r="NMW34" s="83"/>
      <c r="NMX34" s="67"/>
      <c r="NNA34" s="83"/>
      <c r="NNB34" s="67"/>
      <c r="NNE34" s="83"/>
      <c r="NNF34" s="67"/>
      <c r="NNI34" s="83"/>
      <c r="NNJ34" s="67"/>
      <c r="NNM34" s="83"/>
      <c r="NNN34" s="67"/>
      <c r="NNQ34" s="83"/>
      <c r="NNR34" s="67"/>
      <c r="NNU34" s="83"/>
      <c r="NNV34" s="67"/>
      <c r="NNY34" s="83"/>
      <c r="NNZ34" s="67"/>
      <c r="NOC34" s="83"/>
      <c r="NOD34" s="67"/>
      <c r="NOG34" s="83"/>
      <c r="NOH34" s="67"/>
      <c r="NOK34" s="83"/>
      <c r="NOL34" s="67"/>
      <c r="NOO34" s="83"/>
      <c r="NOP34" s="67"/>
      <c r="NOS34" s="83"/>
      <c r="NOT34" s="67"/>
      <c r="NOW34" s="83"/>
      <c r="NOX34" s="67"/>
      <c r="NPA34" s="83"/>
      <c r="NPB34" s="67"/>
      <c r="NPE34" s="83"/>
      <c r="NPF34" s="67"/>
      <c r="NPI34" s="83"/>
      <c r="NPJ34" s="67"/>
      <c r="NPM34" s="83"/>
      <c r="NPN34" s="67"/>
      <c r="NPQ34" s="83"/>
      <c r="NPR34" s="67"/>
      <c r="NPU34" s="83"/>
      <c r="NPV34" s="67"/>
      <c r="NPY34" s="83"/>
      <c r="NPZ34" s="67"/>
      <c r="NQC34" s="83"/>
      <c r="NQD34" s="67"/>
      <c r="NQG34" s="83"/>
      <c r="NQH34" s="67"/>
      <c r="NQK34" s="83"/>
      <c r="NQL34" s="67"/>
      <c r="NQO34" s="83"/>
      <c r="NQP34" s="67"/>
      <c r="NQS34" s="83"/>
      <c r="NQT34" s="67"/>
      <c r="NQW34" s="83"/>
      <c r="NQX34" s="67"/>
      <c r="NRA34" s="83"/>
      <c r="NRB34" s="67"/>
      <c r="NRE34" s="83"/>
      <c r="NRF34" s="67"/>
      <c r="NRI34" s="83"/>
      <c r="NRJ34" s="67"/>
      <c r="NRM34" s="83"/>
      <c r="NRN34" s="67"/>
      <c r="NRQ34" s="83"/>
      <c r="NRR34" s="67"/>
      <c r="NRU34" s="83"/>
      <c r="NRV34" s="67"/>
      <c r="NRY34" s="83"/>
      <c r="NRZ34" s="67"/>
      <c r="NSC34" s="83"/>
      <c r="NSD34" s="67"/>
      <c r="NSG34" s="83"/>
      <c r="NSH34" s="67"/>
      <c r="NSK34" s="83"/>
      <c r="NSL34" s="67"/>
      <c r="NSO34" s="83"/>
      <c r="NSP34" s="67"/>
      <c r="NSS34" s="83"/>
      <c r="NST34" s="67"/>
      <c r="NSW34" s="83"/>
      <c r="NSX34" s="67"/>
      <c r="NTA34" s="83"/>
      <c r="NTB34" s="67"/>
      <c r="NTE34" s="83"/>
      <c r="NTF34" s="67"/>
      <c r="NTI34" s="83"/>
      <c r="NTJ34" s="67"/>
      <c r="NTM34" s="83"/>
      <c r="NTN34" s="67"/>
      <c r="NTQ34" s="83"/>
      <c r="NTR34" s="67"/>
      <c r="NTU34" s="83"/>
      <c r="NTV34" s="67"/>
      <c r="NTY34" s="83"/>
      <c r="NTZ34" s="67"/>
      <c r="NUC34" s="83"/>
      <c r="NUD34" s="67"/>
      <c r="NUG34" s="83"/>
      <c r="NUH34" s="67"/>
      <c r="NUK34" s="83"/>
      <c r="NUL34" s="67"/>
      <c r="NUO34" s="83"/>
      <c r="NUP34" s="67"/>
      <c r="NUS34" s="83"/>
      <c r="NUT34" s="67"/>
      <c r="NUW34" s="83"/>
      <c r="NUX34" s="67"/>
      <c r="NVA34" s="83"/>
      <c r="NVB34" s="67"/>
      <c r="NVE34" s="83"/>
      <c r="NVF34" s="67"/>
      <c r="NVI34" s="83"/>
      <c r="NVJ34" s="67"/>
      <c r="NVM34" s="83"/>
      <c r="NVN34" s="67"/>
      <c r="NVQ34" s="83"/>
      <c r="NVR34" s="67"/>
      <c r="NVU34" s="83"/>
      <c r="NVV34" s="67"/>
      <c r="NVY34" s="83"/>
      <c r="NVZ34" s="67"/>
      <c r="NWC34" s="83"/>
      <c r="NWD34" s="67"/>
      <c r="NWG34" s="83"/>
      <c r="NWH34" s="67"/>
      <c r="NWK34" s="83"/>
      <c r="NWL34" s="67"/>
      <c r="NWO34" s="83"/>
      <c r="NWP34" s="67"/>
      <c r="NWS34" s="83"/>
      <c r="NWT34" s="67"/>
      <c r="NWW34" s="83"/>
      <c r="NWX34" s="67"/>
      <c r="NXA34" s="83"/>
      <c r="NXB34" s="67"/>
      <c r="NXE34" s="83"/>
      <c r="NXF34" s="67"/>
      <c r="NXI34" s="83"/>
      <c r="NXJ34" s="67"/>
      <c r="NXM34" s="83"/>
      <c r="NXN34" s="67"/>
      <c r="NXQ34" s="83"/>
      <c r="NXR34" s="67"/>
      <c r="NXU34" s="83"/>
      <c r="NXV34" s="67"/>
      <c r="NXY34" s="83"/>
      <c r="NXZ34" s="67"/>
      <c r="NYC34" s="83"/>
      <c r="NYD34" s="67"/>
      <c r="NYG34" s="83"/>
      <c r="NYH34" s="67"/>
      <c r="NYK34" s="83"/>
      <c r="NYL34" s="67"/>
      <c r="NYO34" s="83"/>
      <c r="NYP34" s="67"/>
      <c r="NYS34" s="83"/>
      <c r="NYT34" s="67"/>
      <c r="NYW34" s="83"/>
      <c r="NYX34" s="67"/>
      <c r="NZA34" s="83"/>
      <c r="NZB34" s="67"/>
      <c r="NZE34" s="83"/>
      <c r="NZF34" s="67"/>
      <c r="NZI34" s="83"/>
      <c r="NZJ34" s="67"/>
      <c r="NZM34" s="83"/>
      <c r="NZN34" s="67"/>
      <c r="NZQ34" s="83"/>
      <c r="NZR34" s="67"/>
      <c r="NZU34" s="83"/>
      <c r="NZV34" s="67"/>
      <c r="NZY34" s="83"/>
      <c r="NZZ34" s="67"/>
      <c r="OAC34" s="83"/>
      <c r="OAD34" s="67"/>
      <c r="OAG34" s="83"/>
      <c r="OAH34" s="67"/>
      <c r="OAK34" s="83"/>
      <c r="OAL34" s="67"/>
      <c r="OAO34" s="83"/>
      <c r="OAP34" s="67"/>
      <c r="OAS34" s="83"/>
      <c r="OAT34" s="67"/>
      <c r="OAW34" s="83"/>
      <c r="OAX34" s="67"/>
      <c r="OBA34" s="83"/>
      <c r="OBB34" s="67"/>
      <c r="OBE34" s="83"/>
      <c r="OBF34" s="67"/>
      <c r="OBI34" s="83"/>
      <c r="OBJ34" s="67"/>
      <c r="OBM34" s="83"/>
      <c r="OBN34" s="67"/>
      <c r="OBQ34" s="83"/>
      <c r="OBR34" s="67"/>
      <c r="OBU34" s="83"/>
      <c r="OBV34" s="67"/>
      <c r="OBY34" s="83"/>
      <c r="OBZ34" s="67"/>
      <c r="OCC34" s="83"/>
      <c r="OCD34" s="67"/>
      <c r="OCG34" s="83"/>
      <c r="OCH34" s="67"/>
      <c r="OCK34" s="83"/>
      <c r="OCL34" s="67"/>
      <c r="OCO34" s="83"/>
      <c r="OCP34" s="67"/>
      <c r="OCS34" s="83"/>
      <c r="OCT34" s="67"/>
      <c r="OCW34" s="83"/>
      <c r="OCX34" s="67"/>
      <c r="ODA34" s="83"/>
      <c r="ODB34" s="67"/>
      <c r="ODE34" s="83"/>
      <c r="ODF34" s="67"/>
      <c r="ODI34" s="83"/>
      <c r="ODJ34" s="67"/>
      <c r="ODM34" s="83"/>
      <c r="ODN34" s="67"/>
      <c r="ODQ34" s="83"/>
      <c r="ODR34" s="67"/>
      <c r="ODU34" s="83"/>
      <c r="ODV34" s="67"/>
      <c r="ODY34" s="83"/>
      <c r="ODZ34" s="67"/>
      <c r="OEC34" s="83"/>
      <c r="OED34" s="67"/>
      <c r="OEG34" s="83"/>
      <c r="OEH34" s="67"/>
      <c r="OEK34" s="83"/>
      <c r="OEL34" s="67"/>
      <c r="OEO34" s="83"/>
      <c r="OEP34" s="67"/>
      <c r="OES34" s="83"/>
      <c r="OET34" s="67"/>
      <c r="OEW34" s="83"/>
      <c r="OEX34" s="67"/>
      <c r="OFA34" s="83"/>
      <c r="OFB34" s="67"/>
      <c r="OFE34" s="83"/>
      <c r="OFF34" s="67"/>
      <c r="OFI34" s="83"/>
      <c r="OFJ34" s="67"/>
      <c r="OFM34" s="83"/>
      <c r="OFN34" s="67"/>
      <c r="OFQ34" s="83"/>
      <c r="OFR34" s="67"/>
      <c r="OFU34" s="83"/>
      <c r="OFV34" s="67"/>
      <c r="OFY34" s="83"/>
      <c r="OFZ34" s="67"/>
      <c r="OGC34" s="83"/>
      <c r="OGD34" s="67"/>
      <c r="OGG34" s="83"/>
      <c r="OGH34" s="67"/>
      <c r="OGK34" s="83"/>
      <c r="OGL34" s="67"/>
      <c r="OGO34" s="83"/>
      <c r="OGP34" s="67"/>
      <c r="OGS34" s="83"/>
      <c r="OGT34" s="67"/>
      <c r="OGW34" s="83"/>
      <c r="OGX34" s="67"/>
      <c r="OHA34" s="83"/>
      <c r="OHB34" s="67"/>
      <c r="OHE34" s="83"/>
      <c r="OHF34" s="67"/>
      <c r="OHI34" s="83"/>
      <c r="OHJ34" s="67"/>
      <c r="OHM34" s="83"/>
      <c r="OHN34" s="67"/>
      <c r="OHQ34" s="83"/>
      <c r="OHR34" s="67"/>
      <c r="OHU34" s="83"/>
      <c r="OHV34" s="67"/>
      <c r="OHY34" s="83"/>
      <c r="OHZ34" s="67"/>
      <c r="OIC34" s="83"/>
      <c r="OID34" s="67"/>
      <c r="OIG34" s="83"/>
      <c r="OIH34" s="67"/>
      <c r="OIK34" s="83"/>
      <c r="OIL34" s="67"/>
      <c r="OIO34" s="83"/>
      <c r="OIP34" s="67"/>
      <c r="OIS34" s="83"/>
      <c r="OIT34" s="67"/>
      <c r="OIW34" s="83"/>
      <c r="OIX34" s="67"/>
      <c r="OJA34" s="83"/>
      <c r="OJB34" s="67"/>
      <c r="OJE34" s="83"/>
      <c r="OJF34" s="67"/>
      <c r="OJI34" s="83"/>
      <c r="OJJ34" s="67"/>
      <c r="OJM34" s="83"/>
      <c r="OJN34" s="67"/>
      <c r="OJQ34" s="83"/>
      <c r="OJR34" s="67"/>
      <c r="OJU34" s="83"/>
      <c r="OJV34" s="67"/>
      <c r="OJY34" s="83"/>
      <c r="OJZ34" s="67"/>
      <c r="OKC34" s="83"/>
      <c r="OKD34" s="67"/>
      <c r="OKG34" s="83"/>
      <c r="OKH34" s="67"/>
      <c r="OKK34" s="83"/>
      <c r="OKL34" s="67"/>
      <c r="OKO34" s="83"/>
      <c r="OKP34" s="67"/>
      <c r="OKS34" s="83"/>
      <c r="OKT34" s="67"/>
      <c r="OKW34" s="83"/>
      <c r="OKX34" s="67"/>
      <c r="OLA34" s="83"/>
      <c r="OLB34" s="67"/>
      <c r="OLE34" s="83"/>
      <c r="OLF34" s="67"/>
      <c r="OLI34" s="83"/>
      <c r="OLJ34" s="67"/>
      <c r="OLM34" s="83"/>
      <c r="OLN34" s="67"/>
      <c r="OLQ34" s="83"/>
      <c r="OLR34" s="67"/>
      <c r="OLU34" s="83"/>
      <c r="OLV34" s="67"/>
      <c r="OLY34" s="83"/>
      <c r="OLZ34" s="67"/>
      <c r="OMC34" s="83"/>
      <c r="OMD34" s="67"/>
      <c r="OMG34" s="83"/>
      <c r="OMH34" s="67"/>
      <c r="OMK34" s="83"/>
      <c r="OML34" s="67"/>
      <c r="OMO34" s="83"/>
      <c r="OMP34" s="67"/>
      <c r="OMS34" s="83"/>
      <c r="OMT34" s="67"/>
      <c r="OMW34" s="83"/>
      <c r="OMX34" s="67"/>
      <c r="ONA34" s="83"/>
      <c r="ONB34" s="67"/>
      <c r="ONE34" s="83"/>
      <c r="ONF34" s="67"/>
      <c r="ONI34" s="83"/>
      <c r="ONJ34" s="67"/>
      <c r="ONM34" s="83"/>
      <c r="ONN34" s="67"/>
      <c r="ONQ34" s="83"/>
      <c r="ONR34" s="67"/>
      <c r="ONU34" s="83"/>
      <c r="ONV34" s="67"/>
      <c r="ONY34" s="83"/>
      <c r="ONZ34" s="67"/>
      <c r="OOC34" s="83"/>
      <c r="OOD34" s="67"/>
      <c r="OOG34" s="83"/>
      <c r="OOH34" s="67"/>
      <c r="OOK34" s="83"/>
      <c r="OOL34" s="67"/>
      <c r="OOO34" s="83"/>
      <c r="OOP34" s="67"/>
      <c r="OOS34" s="83"/>
      <c r="OOT34" s="67"/>
      <c r="OOW34" s="83"/>
      <c r="OOX34" s="67"/>
      <c r="OPA34" s="83"/>
      <c r="OPB34" s="67"/>
      <c r="OPE34" s="83"/>
      <c r="OPF34" s="67"/>
      <c r="OPI34" s="83"/>
      <c r="OPJ34" s="67"/>
      <c r="OPM34" s="83"/>
      <c r="OPN34" s="67"/>
      <c r="OPQ34" s="83"/>
      <c r="OPR34" s="67"/>
      <c r="OPU34" s="83"/>
      <c r="OPV34" s="67"/>
      <c r="OPY34" s="83"/>
      <c r="OPZ34" s="67"/>
      <c r="OQC34" s="83"/>
      <c r="OQD34" s="67"/>
      <c r="OQG34" s="83"/>
      <c r="OQH34" s="67"/>
      <c r="OQK34" s="83"/>
      <c r="OQL34" s="67"/>
      <c r="OQO34" s="83"/>
      <c r="OQP34" s="67"/>
      <c r="OQS34" s="83"/>
      <c r="OQT34" s="67"/>
      <c r="OQW34" s="83"/>
      <c r="OQX34" s="67"/>
      <c r="ORA34" s="83"/>
      <c r="ORB34" s="67"/>
      <c r="ORE34" s="83"/>
      <c r="ORF34" s="67"/>
      <c r="ORI34" s="83"/>
      <c r="ORJ34" s="67"/>
      <c r="ORM34" s="83"/>
      <c r="ORN34" s="67"/>
      <c r="ORQ34" s="83"/>
      <c r="ORR34" s="67"/>
      <c r="ORU34" s="83"/>
      <c r="ORV34" s="67"/>
      <c r="ORY34" s="83"/>
      <c r="ORZ34" s="67"/>
      <c r="OSC34" s="83"/>
      <c r="OSD34" s="67"/>
      <c r="OSG34" s="83"/>
      <c r="OSH34" s="67"/>
      <c r="OSK34" s="83"/>
      <c r="OSL34" s="67"/>
      <c r="OSO34" s="83"/>
      <c r="OSP34" s="67"/>
      <c r="OSS34" s="83"/>
      <c r="OST34" s="67"/>
      <c r="OSW34" s="83"/>
      <c r="OSX34" s="67"/>
      <c r="OTA34" s="83"/>
      <c r="OTB34" s="67"/>
      <c r="OTE34" s="83"/>
      <c r="OTF34" s="67"/>
      <c r="OTI34" s="83"/>
      <c r="OTJ34" s="67"/>
      <c r="OTM34" s="83"/>
      <c r="OTN34" s="67"/>
      <c r="OTQ34" s="83"/>
      <c r="OTR34" s="67"/>
      <c r="OTU34" s="83"/>
      <c r="OTV34" s="67"/>
      <c r="OTY34" s="83"/>
      <c r="OTZ34" s="67"/>
      <c r="OUC34" s="83"/>
      <c r="OUD34" s="67"/>
      <c r="OUG34" s="83"/>
      <c r="OUH34" s="67"/>
      <c r="OUK34" s="83"/>
      <c r="OUL34" s="67"/>
      <c r="OUO34" s="83"/>
      <c r="OUP34" s="67"/>
      <c r="OUS34" s="83"/>
      <c r="OUT34" s="67"/>
      <c r="OUW34" s="83"/>
      <c r="OUX34" s="67"/>
      <c r="OVA34" s="83"/>
      <c r="OVB34" s="67"/>
      <c r="OVE34" s="83"/>
      <c r="OVF34" s="67"/>
      <c r="OVI34" s="83"/>
      <c r="OVJ34" s="67"/>
      <c r="OVM34" s="83"/>
      <c r="OVN34" s="67"/>
      <c r="OVQ34" s="83"/>
      <c r="OVR34" s="67"/>
      <c r="OVU34" s="83"/>
      <c r="OVV34" s="67"/>
      <c r="OVY34" s="83"/>
      <c r="OVZ34" s="67"/>
      <c r="OWC34" s="83"/>
      <c r="OWD34" s="67"/>
      <c r="OWG34" s="83"/>
      <c r="OWH34" s="67"/>
      <c r="OWK34" s="83"/>
      <c r="OWL34" s="67"/>
      <c r="OWO34" s="83"/>
      <c r="OWP34" s="67"/>
      <c r="OWS34" s="83"/>
      <c r="OWT34" s="67"/>
      <c r="OWW34" s="83"/>
      <c r="OWX34" s="67"/>
      <c r="OXA34" s="83"/>
      <c r="OXB34" s="67"/>
      <c r="OXE34" s="83"/>
      <c r="OXF34" s="67"/>
      <c r="OXI34" s="83"/>
      <c r="OXJ34" s="67"/>
      <c r="OXM34" s="83"/>
      <c r="OXN34" s="67"/>
      <c r="OXQ34" s="83"/>
      <c r="OXR34" s="67"/>
      <c r="OXU34" s="83"/>
      <c r="OXV34" s="67"/>
      <c r="OXY34" s="83"/>
      <c r="OXZ34" s="67"/>
      <c r="OYC34" s="83"/>
      <c r="OYD34" s="67"/>
      <c r="OYG34" s="83"/>
      <c r="OYH34" s="67"/>
      <c r="OYK34" s="83"/>
      <c r="OYL34" s="67"/>
      <c r="OYO34" s="83"/>
      <c r="OYP34" s="67"/>
      <c r="OYS34" s="83"/>
      <c r="OYT34" s="67"/>
      <c r="OYW34" s="83"/>
      <c r="OYX34" s="67"/>
      <c r="OZA34" s="83"/>
      <c r="OZB34" s="67"/>
      <c r="OZE34" s="83"/>
      <c r="OZF34" s="67"/>
      <c r="OZI34" s="83"/>
      <c r="OZJ34" s="67"/>
      <c r="OZM34" s="83"/>
      <c r="OZN34" s="67"/>
      <c r="OZQ34" s="83"/>
      <c r="OZR34" s="67"/>
      <c r="OZU34" s="83"/>
      <c r="OZV34" s="67"/>
      <c r="OZY34" s="83"/>
      <c r="OZZ34" s="67"/>
      <c r="PAC34" s="83"/>
      <c r="PAD34" s="67"/>
      <c r="PAG34" s="83"/>
      <c r="PAH34" s="67"/>
      <c r="PAK34" s="83"/>
      <c r="PAL34" s="67"/>
      <c r="PAO34" s="83"/>
      <c r="PAP34" s="67"/>
      <c r="PAS34" s="83"/>
      <c r="PAT34" s="67"/>
      <c r="PAW34" s="83"/>
      <c r="PAX34" s="67"/>
      <c r="PBA34" s="83"/>
      <c r="PBB34" s="67"/>
      <c r="PBE34" s="83"/>
      <c r="PBF34" s="67"/>
      <c r="PBI34" s="83"/>
      <c r="PBJ34" s="67"/>
      <c r="PBM34" s="83"/>
      <c r="PBN34" s="67"/>
      <c r="PBQ34" s="83"/>
      <c r="PBR34" s="67"/>
      <c r="PBU34" s="83"/>
      <c r="PBV34" s="67"/>
      <c r="PBY34" s="83"/>
      <c r="PBZ34" s="67"/>
      <c r="PCC34" s="83"/>
      <c r="PCD34" s="67"/>
      <c r="PCG34" s="83"/>
      <c r="PCH34" s="67"/>
      <c r="PCK34" s="83"/>
      <c r="PCL34" s="67"/>
      <c r="PCO34" s="83"/>
      <c r="PCP34" s="67"/>
      <c r="PCS34" s="83"/>
      <c r="PCT34" s="67"/>
      <c r="PCW34" s="83"/>
      <c r="PCX34" s="67"/>
      <c r="PDA34" s="83"/>
      <c r="PDB34" s="67"/>
      <c r="PDE34" s="83"/>
      <c r="PDF34" s="67"/>
      <c r="PDI34" s="83"/>
      <c r="PDJ34" s="67"/>
      <c r="PDM34" s="83"/>
      <c r="PDN34" s="67"/>
      <c r="PDQ34" s="83"/>
      <c r="PDR34" s="67"/>
      <c r="PDU34" s="83"/>
      <c r="PDV34" s="67"/>
      <c r="PDY34" s="83"/>
      <c r="PDZ34" s="67"/>
      <c r="PEC34" s="83"/>
      <c r="PED34" s="67"/>
      <c r="PEG34" s="83"/>
      <c r="PEH34" s="67"/>
      <c r="PEK34" s="83"/>
      <c r="PEL34" s="67"/>
      <c r="PEO34" s="83"/>
      <c r="PEP34" s="67"/>
      <c r="PES34" s="83"/>
      <c r="PET34" s="67"/>
      <c r="PEW34" s="83"/>
      <c r="PEX34" s="67"/>
      <c r="PFA34" s="83"/>
      <c r="PFB34" s="67"/>
      <c r="PFE34" s="83"/>
      <c r="PFF34" s="67"/>
      <c r="PFI34" s="83"/>
      <c r="PFJ34" s="67"/>
      <c r="PFM34" s="83"/>
      <c r="PFN34" s="67"/>
      <c r="PFQ34" s="83"/>
      <c r="PFR34" s="67"/>
      <c r="PFU34" s="83"/>
      <c r="PFV34" s="67"/>
      <c r="PFY34" s="83"/>
      <c r="PFZ34" s="67"/>
      <c r="PGC34" s="83"/>
      <c r="PGD34" s="67"/>
      <c r="PGG34" s="83"/>
      <c r="PGH34" s="67"/>
      <c r="PGK34" s="83"/>
      <c r="PGL34" s="67"/>
      <c r="PGO34" s="83"/>
      <c r="PGP34" s="67"/>
      <c r="PGS34" s="83"/>
      <c r="PGT34" s="67"/>
      <c r="PGW34" s="83"/>
      <c r="PGX34" s="67"/>
      <c r="PHA34" s="83"/>
      <c r="PHB34" s="67"/>
      <c r="PHE34" s="83"/>
      <c r="PHF34" s="67"/>
      <c r="PHI34" s="83"/>
      <c r="PHJ34" s="67"/>
      <c r="PHM34" s="83"/>
      <c r="PHN34" s="67"/>
      <c r="PHQ34" s="83"/>
      <c r="PHR34" s="67"/>
      <c r="PHU34" s="83"/>
      <c r="PHV34" s="67"/>
      <c r="PHY34" s="83"/>
      <c r="PHZ34" s="67"/>
      <c r="PIC34" s="83"/>
      <c r="PID34" s="67"/>
      <c r="PIG34" s="83"/>
      <c r="PIH34" s="67"/>
      <c r="PIK34" s="83"/>
      <c r="PIL34" s="67"/>
      <c r="PIO34" s="83"/>
      <c r="PIP34" s="67"/>
      <c r="PIS34" s="83"/>
      <c r="PIT34" s="67"/>
      <c r="PIW34" s="83"/>
      <c r="PIX34" s="67"/>
      <c r="PJA34" s="83"/>
      <c r="PJB34" s="67"/>
      <c r="PJE34" s="83"/>
      <c r="PJF34" s="67"/>
      <c r="PJI34" s="83"/>
      <c r="PJJ34" s="67"/>
      <c r="PJM34" s="83"/>
      <c r="PJN34" s="67"/>
      <c r="PJQ34" s="83"/>
      <c r="PJR34" s="67"/>
      <c r="PJU34" s="83"/>
      <c r="PJV34" s="67"/>
      <c r="PJY34" s="83"/>
      <c r="PJZ34" s="67"/>
      <c r="PKC34" s="83"/>
      <c r="PKD34" s="67"/>
      <c r="PKG34" s="83"/>
      <c r="PKH34" s="67"/>
      <c r="PKK34" s="83"/>
      <c r="PKL34" s="67"/>
      <c r="PKO34" s="83"/>
      <c r="PKP34" s="67"/>
      <c r="PKS34" s="83"/>
      <c r="PKT34" s="67"/>
      <c r="PKW34" s="83"/>
      <c r="PKX34" s="67"/>
      <c r="PLA34" s="83"/>
      <c r="PLB34" s="67"/>
      <c r="PLE34" s="83"/>
      <c r="PLF34" s="67"/>
      <c r="PLI34" s="83"/>
      <c r="PLJ34" s="67"/>
      <c r="PLM34" s="83"/>
      <c r="PLN34" s="67"/>
      <c r="PLQ34" s="83"/>
      <c r="PLR34" s="67"/>
      <c r="PLU34" s="83"/>
      <c r="PLV34" s="67"/>
      <c r="PLY34" s="83"/>
      <c r="PLZ34" s="67"/>
      <c r="PMC34" s="83"/>
      <c r="PMD34" s="67"/>
      <c r="PMG34" s="83"/>
      <c r="PMH34" s="67"/>
      <c r="PMK34" s="83"/>
      <c r="PML34" s="67"/>
      <c r="PMO34" s="83"/>
      <c r="PMP34" s="67"/>
      <c r="PMS34" s="83"/>
      <c r="PMT34" s="67"/>
      <c r="PMW34" s="83"/>
      <c r="PMX34" s="67"/>
      <c r="PNA34" s="83"/>
      <c r="PNB34" s="67"/>
      <c r="PNE34" s="83"/>
      <c r="PNF34" s="67"/>
      <c r="PNI34" s="83"/>
      <c r="PNJ34" s="67"/>
      <c r="PNM34" s="83"/>
      <c r="PNN34" s="67"/>
      <c r="PNQ34" s="83"/>
      <c r="PNR34" s="67"/>
      <c r="PNU34" s="83"/>
      <c r="PNV34" s="67"/>
      <c r="PNY34" s="83"/>
      <c r="PNZ34" s="67"/>
      <c r="POC34" s="83"/>
      <c r="POD34" s="67"/>
      <c r="POG34" s="83"/>
      <c r="POH34" s="67"/>
      <c r="POK34" s="83"/>
      <c r="POL34" s="67"/>
      <c r="POO34" s="83"/>
      <c r="POP34" s="67"/>
      <c r="POS34" s="83"/>
      <c r="POT34" s="67"/>
      <c r="POW34" s="83"/>
      <c r="POX34" s="67"/>
      <c r="PPA34" s="83"/>
      <c r="PPB34" s="67"/>
      <c r="PPE34" s="83"/>
      <c r="PPF34" s="67"/>
      <c r="PPI34" s="83"/>
      <c r="PPJ34" s="67"/>
      <c r="PPM34" s="83"/>
      <c r="PPN34" s="67"/>
      <c r="PPQ34" s="83"/>
      <c r="PPR34" s="67"/>
      <c r="PPU34" s="83"/>
      <c r="PPV34" s="67"/>
      <c r="PPY34" s="83"/>
      <c r="PPZ34" s="67"/>
      <c r="PQC34" s="83"/>
      <c r="PQD34" s="67"/>
      <c r="PQG34" s="83"/>
      <c r="PQH34" s="67"/>
      <c r="PQK34" s="83"/>
      <c r="PQL34" s="67"/>
      <c r="PQO34" s="83"/>
      <c r="PQP34" s="67"/>
      <c r="PQS34" s="83"/>
      <c r="PQT34" s="67"/>
      <c r="PQW34" s="83"/>
      <c r="PQX34" s="67"/>
      <c r="PRA34" s="83"/>
      <c r="PRB34" s="67"/>
      <c r="PRE34" s="83"/>
      <c r="PRF34" s="67"/>
      <c r="PRI34" s="83"/>
      <c r="PRJ34" s="67"/>
      <c r="PRM34" s="83"/>
      <c r="PRN34" s="67"/>
      <c r="PRQ34" s="83"/>
      <c r="PRR34" s="67"/>
      <c r="PRU34" s="83"/>
      <c r="PRV34" s="67"/>
      <c r="PRY34" s="83"/>
      <c r="PRZ34" s="67"/>
      <c r="PSC34" s="83"/>
      <c r="PSD34" s="67"/>
      <c r="PSG34" s="83"/>
      <c r="PSH34" s="67"/>
      <c r="PSK34" s="83"/>
      <c r="PSL34" s="67"/>
      <c r="PSO34" s="83"/>
      <c r="PSP34" s="67"/>
      <c r="PSS34" s="83"/>
      <c r="PST34" s="67"/>
      <c r="PSW34" s="83"/>
      <c r="PSX34" s="67"/>
      <c r="PTA34" s="83"/>
      <c r="PTB34" s="67"/>
      <c r="PTE34" s="83"/>
      <c r="PTF34" s="67"/>
      <c r="PTI34" s="83"/>
      <c r="PTJ34" s="67"/>
      <c r="PTM34" s="83"/>
      <c r="PTN34" s="67"/>
      <c r="PTQ34" s="83"/>
      <c r="PTR34" s="67"/>
      <c r="PTU34" s="83"/>
      <c r="PTV34" s="67"/>
      <c r="PTY34" s="83"/>
      <c r="PTZ34" s="67"/>
      <c r="PUC34" s="83"/>
      <c r="PUD34" s="67"/>
      <c r="PUG34" s="83"/>
      <c r="PUH34" s="67"/>
      <c r="PUK34" s="83"/>
      <c r="PUL34" s="67"/>
      <c r="PUO34" s="83"/>
      <c r="PUP34" s="67"/>
      <c r="PUS34" s="83"/>
      <c r="PUT34" s="67"/>
      <c r="PUW34" s="83"/>
      <c r="PUX34" s="67"/>
      <c r="PVA34" s="83"/>
      <c r="PVB34" s="67"/>
      <c r="PVE34" s="83"/>
      <c r="PVF34" s="67"/>
      <c r="PVI34" s="83"/>
      <c r="PVJ34" s="67"/>
      <c r="PVM34" s="83"/>
      <c r="PVN34" s="67"/>
      <c r="PVQ34" s="83"/>
      <c r="PVR34" s="67"/>
      <c r="PVU34" s="83"/>
      <c r="PVV34" s="67"/>
      <c r="PVY34" s="83"/>
      <c r="PVZ34" s="67"/>
      <c r="PWC34" s="83"/>
      <c r="PWD34" s="67"/>
      <c r="PWG34" s="83"/>
      <c r="PWH34" s="67"/>
      <c r="PWK34" s="83"/>
      <c r="PWL34" s="67"/>
      <c r="PWO34" s="83"/>
      <c r="PWP34" s="67"/>
      <c r="PWS34" s="83"/>
      <c r="PWT34" s="67"/>
      <c r="PWW34" s="83"/>
      <c r="PWX34" s="67"/>
      <c r="PXA34" s="83"/>
      <c r="PXB34" s="67"/>
      <c r="PXE34" s="83"/>
      <c r="PXF34" s="67"/>
      <c r="PXI34" s="83"/>
      <c r="PXJ34" s="67"/>
      <c r="PXM34" s="83"/>
      <c r="PXN34" s="67"/>
      <c r="PXQ34" s="83"/>
      <c r="PXR34" s="67"/>
      <c r="PXU34" s="83"/>
      <c r="PXV34" s="67"/>
      <c r="PXY34" s="83"/>
      <c r="PXZ34" s="67"/>
      <c r="PYC34" s="83"/>
      <c r="PYD34" s="67"/>
      <c r="PYG34" s="83"/>
      <c r="PYH34" s="67"/>
      <c r="PYK34" s="83"/>
      <c r="PYL34" s="67"/>
      <c r="PYO34" s="83"/>
      <c r="PYP34" s="67"/>
      <c r="PYS34" s="83"/>
      <c r="PYT34" s="67"/>
      <c r="PYW34" s="83"/>
      <c r="PYX34" s="67"/>
      <c r="PZA34" s="83"/>
      <c r="PZB34" s="67"/>
      <c r="PZE34" s="83"/>
      <c r="PZF34" s="67"/>
      <c r="PZI34" s="83"/>
      <c r="PZJ34" s="67"/>
      <c r="PZM34" s="83"/>
      <c r="PZN34" s="67"/>
      <c r="PZQ34" s="83"/>
      <c r="PZR34" s="67"/>
      <c r="PZU34" s="83"/>
      <c r="PZV34" s="67"/>
      <c r="PZY34" s="83"/>
      <c r="PZZ34" s="67"/>
      <c r="QAC34" s="83"/>
      <c r="QAD34" s="67"/>
      <c r="QAG34" s="83"/>
      <c r="QAH34" s="67"/>
      <c r="QAK34" s="83"/>
      <c r="QAL34" s="67"/>
      <c r="QAO34" s="83"/>
      <c r="QAP34" s="67"/>
      <c r="QAS34" s="83"/>
      <c r="QAT34" s="67"/>
      <c r="QAW34" s="83"/>
      <c r="QAX34" s="67"/>
      <c r="QBA34" s="83"/>
      <c r="QBB34" s="67"/>
      <c r="QBE34" s="83"/>
      <c r="QBF34" s="67"/>
      <c r="QBI34" s="83"/>
      <c r="QBJ34" s="67"/>
      <c r="QBM34" s="83"/>
      <c r="QBN34" s="67"/>
      <c r="QBQ34" s="83"/>
      <c r="QBR34" s="67"/>
      <c r="QBU34" s="83"/>
      <c r="QBV34" s="67"/>
      <c r="QBY34" s="83"/>
      <c r="QBZ34" s="67"/>
      <c r="QCC34" s="83"/>
      <c r="QCD34" s="67"/>
      <c r="QCG34" s="83"/>
      <c r="QCH34" s="67"/>
      <c r="QCK34" s="83"/>
      <c r="QCL34" s="67"/>
      <c r="QCO34" s="83"/>
      <c r="QCP34" s="67"/>
      <c r="QCS34" s="83"/>
      <c r="QCT34" s="67"/>
      <c r="QCW34" s="83"/>
      <c r="QCX34" s="67"/>
      <c r="QDA34" s="83"/>
      <c r="QDB34" s="67"/>
      <c r="QDE34" s="83"/>
      <c r="QDF34" s="67"/>
      <c r="QDI34" s="83"/>
      <c r="QDJ34" s="67"/>
      <c r="QDM34" s="83"/>
      <c r="QDN34" s="67"/>
      <c r="QDQ34" s="83"/>
      <c r="QDR34" s="67"/>
      <c r="QDU34" s="83"/>
      <c r="QDV34" s="67"/>
      <c r="QDY34" s="83"/>
      <c r="QDZ34" s="67"/>
      <c r="QEC34" s="83"/>
      <c r="QED34" s="67"/>
      <c r="QEG34" s="83"/>
      <c r="QEH34" s="67"/>
      <c r="QEK34" s="83"/>
      <c r="QEL34" s="67"/>
      <c r="QEO34" s="83"/>
      <c r="QEP34" s="67"/>
      <c r="QES34" s="83"/>
      <c r="QET34" s="67"/>
      <c r="QEW34" s="83"/>
      <c r="QEX34" s="67"/>
      <c r="QFA34" s="83"/>
      <c r="QFB34" s="67"/>
      <c r="QFE34" s="83"/>
      <c r="QFF34" s="67"/>
      <c r="QFI34" s="83"/>
      <c r="QFJ34" s="67"/>
      <c r="QFM34" s="83"/>
      <c r="QFN34" s="67"/>
      <c r="QFQ34" s="83"/>
      <c r="QFR34" s="67"/>
      <c r="QFU34" s="83"/>
      <c r="QFV34" s="67"/>
      <c r="QFY34" s="83"/>
      <c r="QFZ34" s="67"/>
      <c r="QGC34" s="83"/>
      <c r="QGD34" s="67"/>
      <c r="QGG34" s="83"/>
      <c r="QGH34" s="67"/>
      <c r="QGK34" s="83"/>
      <c r="QGL34" s="67"/>
      <c r="QGO34" s="83"/>
      <c r="QGP34" s="67"/>
      <c r="QGS34" s="83"/>
      <c r="QGT34" s="67"/>
      <c r="QGW34" s="83"/>
      <c r="QGX34" s="67"/>
      <c r="QHA34" s="83"/>
      <c r="QHB34" s="67"/>
      <c r="QHE34" s="83"/>
      <c r="QHF34" s="67"/>
      <c r="QHI34" s="83"/>
      <c r="QHJ34" s="67"/>
      <c r="QHM34" s="83"/>
      <c r="QHN34" s="67"/>
      <c r="QHQ34" s="83"/>
      <c r="QHR34" s="67"/>
      <c r="QHU34" s="83"/>
      <c r="QHV34" s="67"/>
      <c r="QHY34" s="83"/>
      <c r="QHZ34" s="67"/>
      <c r="QIC34" s="83"/>
      <c r="QID34" s="67"/>
      <c r="QIG34" s="83"/>
      <c r="QIH34" s="67"/>
      <c r="QIK34" s="83"/>
      <c r="QIL34" s="67"/>
      <c r="QIO34" s="83"/>
      <c r="QIP34" s="67"/>
      <c r="QIS34" s="83"/>
      <c r="QIT34" s="67"/>
      <c r="QIW34" s="83"/>
      <c r="QIX34" s="67"/>
      <c r="QJA34" s="83"/>
      <c r="QJB34" s="67"/>
      <c r="QJE34" s="83"/>
      <c r="QJF34" s="67"/>
      <c r="QJI34" s="83"/>
      <c r="QJJ34" s="67"/>
      <c r="QJM34" s="83"/>
      <c r="QJN34" s="67"/>
      <c r="QJQ34" s="83"/>
      <c r="QJR34" s="67"/>
      <c r="QJU34" s="83"/>
      <c r="QJV34" s="67"/>
      <c r="QJY34" s="83"/>
      <c r="QJZ34" s="67"/>
      <c r="QKC34" s="83"/>
      <c r="QKD34" s="67"/>
      <c r="QKG34" s="83"/>
      <c r="QKH34" s="67"/>
      <c r="QKK34" s="83"/>
      <c r="QKL34" s="67"/>
      <c r="QKO34" s="83"/>
      <c r="QKP34" s="67"/>
      <c r="QKS34" s="83"/>
      <c r="QKT34" s="67"/>
      <c r="QKW34" s="83"/>
      <c r="QKX34" s="67"/>
      <c r="QLA34" s="83"/>
      <c r="QLB34" s="67"/>
      <c r="QLE34" s="83"/>
      <c r="QLF34" s="67"/>
      <c r="QLI34" s="83"/>
      <c r="QLJ34" s="67"/>
      <c r="QLM34" s="83"/>
      <c r="QLN34" s="67"/>
      <c r="QLQ34" s="83"/>
      <c r="QLR34" s="67"/>
      <c r="QLU34" s="83"/>
      <c r="QLV34" s="67"/>
      <c r="QLY34" s="83"/>
      <c r="QLZ34" s="67"/>
      <c r="QMC34" s="83"/>
      <c r="QMD34" s="67"/>
      <c r="QMG34" s="83"/>
      <c r="QMH34" s="67"/>
      <c r="QMK34" s="83"/>
      <c r="QML34" s="67"/>
      <c r="QMO34" s="83"/>
      <c r="QMP34" s="67"/>
      <c r="QMS34" s="83"/>
      <c r="QMT34" s="67"/>
      <c r="QMW34" s="83"/>
      <c r="QMX34" s="67"/>
      <c r="QNA34" s="83"/>
      <c r="QNB34" s="67"/>
      <c r="QNE34" s="83"/>
      <c r="QNF34" s="67"/>
      <c r="QNI34" s="83"/>
      <c r="QNJ34" s="67"/>
      <c r="QNM34" s="83"/>
      <c r="QNN34" s="67"/>
      <c r="QNQ34" s="83"/>
      <c r="QNR34" s="67"/>
      <c r="QNU34" s="83"/>
      <c r="QNV34" s="67"/>
      <c r="QNY34" s="83"/>
      <c r="QNZ34" s="67"/>
      <c r="QOC34" s="83"/>
      <c r="QOD34" s="67"/>
      <c r="QOG34" s="83"/>
      <c r="QOH34" s="67"/>
      <c r="QOK34" s="83"/>
      <c r="QOL34" s="67"/>
      <c r="QOO34" s="83"/>
      <c r="QOP34" s="67"/>
      <c r="QOS34" s="83"/>
      <c r="QOT34" s="67"/>
      <c r="QOW34" s="83"/>
      <c r="QOX34" s="67"/>
      <c r="QPA34" s="83"/>
      <c r="QPB34" s="67"/>
      <c r="QPE34" s="83"/>
      <c r="QPF34" s="67"/>
      <c r="QPI34" s="83"/>
      <c r="QPJ34" s="67"/>
      <c r="QPM34" s="83"/>
      <c r="QPN34" s="67"/>
      <c r="QPQ34" s="83"/>
      <c r="QPR34" s="67"/>
      <c r="QPU34" s="83"/>
      <c r="QPV34" s="67"/>
      <c r="QPY34" s="83"/>
      <c r="QPZ34" s="67"/>
      <c r="QQC34" s="83"/>
      <c r="QQD34" s="67"/>
      <c r="QQG34" s="83"/>
      <c r="QQH34" s="67"/>
      <c r="QQK34" s="83"/>
      <c r="QQL34" s="67"/>
      <c r="QQO34" s="83"/>
      <c r="QQP34" s="67"/>
      <c r="QQS34" s="83"/>
      <c r="QQT34" s="67"/>
      <c r="QQW34" s="83"/>
      <c r="QQX34" s="67"/>
      <c r="QRA34" s="83"/>
      <c r="QRB34" s="67"/>
      <c r="QRE34" s="83"/>
      <c r="QRF34" s="67"/>
      <c r="QRI34" s="83"/>
      <c r="QRJ34" s="67"/>
      <c r="QRM34" s="83"/>
      <c r="QRN34" s="67"/>
      <c r="QRQ34" s="83"/>
      <c r="QRR34" s="67"/>
      <c r="QRU34" s="83"/>
      <c r="QRV34" s="67"/>
      <c r="QRY34" s="83"/>
      <c r="QRZ34" s="67"/>
      <c r="QSC34" s="83"/>
      <c r="QSD34" s="67"/>
      <c r="QSG34" s="83"/>
      <c r="QSH34" s="67"/>
      <c r="QSK34" s="83"/>
      <c r="QSL34" s="67"/>
      <c r="QSO34" s="83"/>
      <c r="QSP34" s="67"/>
      <c r="QSS34" s="83"/>
      <c r="QST34" s="67"/>
      <c r="QSW34" s="83"/>
      <c r="QSX34" s="67"/>
      <c r="QTA34" s="83"/>
      <c r="QTB34" s="67"/>
      <c r="QTE34" s="83"/>
      <c r="QTF34" s="67"/>
      <c r="QTI34" s="83"/>
      <c r="QTJ34" s="67"/>
      <c r="QTM34" s="83"/>
      <c r="QTN34" s="67"/>
      <c r="QTQ34" s="83"/>
      <c r="QTR34" s="67"/>
      <c r="QTU34" s="83"/>
      <c r="QTV34" s="67"/>
      <c r="QTY34" s="83"/>
      <c r="QTZ34" s="67"/>
      <c r="QUC34" s="83"/>
      <c r="QUD34" s="67"/>
      <c r="QUG34" s="83"/>
      <c r="QUH34" s="67"/>
      <c r="QUK34" s="83"/>
      <c r="QUL34" s="67"/>
      <c r="QUO34" s="83"/>
      <c r="QUP34" s="67"/>
      <c r="QUS34" s="83"/>
      <c r="QUT34" s="67"/>
      <c r="QUW34" s="83"/>
      <c r="QUX34" s="67"/>
      <c r="QVA34" s="83"/>
      <c r="QVB34" s="67"/>
      <c r="QVE34" s="83"/>
      <c r="QVF34" s="67"/>
      <c r="QVI34" s="83"/>
      <c r="QVJ34" s="67"/>
      <c r="QVM34" s="83"/>
      <c r="QVN34" s="67"/>
      <c r="QVQ34" s="83"/>
      <c r="QVR34" s="67"/>
      <c r="QVU34" s="83"/>
      <c r="QVV34" s="67"/>
      <c r="QVY34" s="83"/>
      <c r="QVZ34" s="67"/>
      <c r="QWC34" s="83"/>
      <c r="QWD34" s="67"/>
      <c r="QWG34" s="83"/>
      <c r="QWH34" s="67"/>
      <c r="QWK34" s="83"/>
      <c r="QWL34" s="67"/>
      <c r="QWO34" s="83"/>
      <c r="QWP34" s="67"/>
      <c r="QWS34" s="83"/>
      <c r="QWT34" s="67"/>
      <c r="QWW34" s="83"/>
      <c r="QWX34" s="67"/>
      <c r="QXA34" s="83"/>
      <c r="QXB34" s="67"/>
      <c r="QXE34" s="83"/>
      <c r="QXF34" s="67"/>
      <c r="QXI34" s="83"/>
      <c r="QXJ34" s="67"/>
      <c r="QXM34" s="83"/>
      <c r="QXN34" s="67"/>
      <c r="QXQ34" s="83"/>
      <c r="QXR34" s="67"/>
      <c r="QXU34" s="83"/>
      <c r="QXV34" s="67"/>
      <c r="QXY34" s="83"/>
      <c r="QXZ34" s="67"/>
      <c r="QYC34" s="83"/>
      <c r="QYD34" s="67"/>
      <c r="QYG34" s="83"/>
      <c r="QYH34" s="67"/>
      <c r="QYK34" s="83"/>
      <c r="QYL34" s="67"/>
      <c r="QYO34" s="83"/>
      <c r="QYP34" s="67"/>
      <c r="QYS34" s="83"/>
      <c r="QYT34" s="67"/>
      <c r="QYW34" s="83"/>
      <c r="QYX34" s="67"/>
      <c r="QZA34" s="83"/>
      <c r="QZB34" s="67"/>
      <c r="QZE34" s="83"/>
      <c r="QZF34" s="67"/>
      <c r="QZI34" s="83"/>
      <c r="QZJ34" s="67"/>
      <c r="QZM34" s="83"/>
      <c r="QZN34" s="67"/>
      <c r="QZQ34" s="83"/>
      <c r="QZR34" s="67"/>
      <c r="QZU34" s="83"/>
      <c r="QZV34" s="67"/>
      <c r="QZY34" s="83"/>
      <c r="QZZ34" s="67"/>
      <c r="RAC34" s="83"/>
      <c r="RAD34" s="67"/>
      <c r="RAG34" s="83"/>
      <c r="RAH34" s="67"/>
      <c r="RAK34" s="83"/>
      <c r="RAL34" s="67"/>
      <c r="RAO34" s="83"/>
      <c r="RAP34" s="67"/>
      <c r="RAS34" s="83"/>
      <c r="RAT34" s="67"/>
      <c r="RAW34" s="83"/>
      <c r="RAX34" s="67"/>
      <c r="RBA34" s="83"/>
      <c r="RBB34" s="67"/>
      <c r="RBE34" s="83"/>
      <c r="RBF34" s="67"/>
      <c r="RBI34" s="83"/>
      <c r="RBJ34" s="67"/>
      <c r="RBM34" s="83"/>
      <c r="RBN34" s="67"/>
      <c r="RBQ34" s="83"/>
      <c r="RBR34" s="67"/>
      <c r="RBU34" s="83"/>
      <c r="RBV34" s="67"/>
      <c r="RBY34" s="83"/>
      <c r="RBZ34" s="67"/>
      <c r="RCC34" s="83"/>
      <c r="RCD34" s="67"/>
      <c r="RCG34" s="83"/>
      <c r="RCH34" s="67"/>
      <c r="RCK34" s="83"/>
      <c r="RCL34" s="67"/>
      <c r="RCO34" s="83"/>
      <c r="RCP34" s="67"/>
      <c r="RCS34" s="83"/>
      <c r="RCT34" s="67"/>
      <c r="RCW34" s="83"/>
      <c r="RCX34" s="67"/>
      <c r="RDA34" s="83"/>
      <c r="RDB34" s="67"/>
      <c r="RDE34" s="83"/>
      <c r="RDF34" s="67"/>
      <c r="RDI34" s="83"/>
      <c r="RDJ34" s="67"/>
      <c r="RDM34" s="83"/>
      <c r="RDN34" s="67"/>
      <c r="RDQ34" s="83"/>
      <c r="RDR34" s="67"/>
      <c r="RDU34" s="83"/>
      <c r="RDV34" s="67"/>
      <c r="RDY34" s="83"/>
      <c r="RDZ34" s="67"/>
      <c r="REC34" s="83"/>
      <c r="RED34" s="67"/>
      <c r="REG34" s="83"/>
      <c r="REH34" s="67"/>
      <c r="REK34" s="83"/>
      <c r="REL34" s="67"/>
      <c r="REO34" s="83"/>
      <c r="REP34" s="67"/>
      <c r="RES34" s="83"/>
      <c r="RET34" s="67"/>
      <c r="REW34" s="83"/>
      <c r="REX34" s="67"/>
      <c r="RFA34" s="83"/>
      <c r="RFB34" s="67"/>
      <c r="RFE34" s="83"/>
      <c r="RFF34" s="67"/>
      <c r="RFI34" s="83"/>
      <c r="RFJ34" s="67"/>
      <c r="RFM34" s="83"/>
      <c r="RFN34" s="67"/>
      <c r="RFQ34" s="83"/>
      <c r="RFR34" s="67"/>
      <c r="RFU34" s="83"/>
      <c r="RFV34" s="67"/>
      <c r="RFY34" s="83"/>
      <c r="RFZ34" s="67"/>
      <c r="RGC34" s="83"/>
      <c r="RGD34" s="67"/>
      <c r="RGG34" s="83"/>
      <c r="RGH34" s="67"/>
      <c r="RGK34" s="83"/>
      <c r="RGL34" s="67"/>
      <c r="RGO34" s="83"/>
      <c r="RGP34" s="67"/>
      <c r="RGS34" s="83"/>
      <c r="RGT34" s="67"/>
      <c r="RGW34" s="83"/>
      <c r="RGX34" s="67"/>
      <c r="RHA34" s="83"/>
      <c r="RHB34" s="67"/>
      <c r="RHE34" s="83"/>
      <c r="RHF34" s="67"/>
      <c r="RHI34" s="83"/>
      <c r="RHJ34" s="67"/>
      <c r="RHM34" s="83"/>
      <c r="RHN34" s="67"/>
      <c r="RHQ34" s="83"/>
      <c r="RHR34" s="67"/>
      <c r="RHU34" s="83"/>
      <c r="RHV34" s="67"/>
      <c r="RHY34" s="83"/>
      <c r="RHZ34" s="67"/>
      <c r="RIC34" s="83"/>
      <c r="RID34" s="67"/>
      <c r="RIG34" s="83"/>
      <c r="RIH34" s="67"/>
      <c r="RIK34" s="83"/>
      <c r="RIL34" s="67"/>
      <c r="RIO34" s="83"/>
      <c r="RIP34" s="67"/>
      <c r="RIS34" s="83"/>
      <c r="RIT34" s="67"/>
      <c r="RIW34" s="83"/>
      <c r="RIX34" s="67"/>
      <c r="RJA34" s="83"/>
      <c r="RJB34" s="67"/>
      <c r="RJE34" s="83"/>
      <c r="RJF34" s="67"/>
      <c r="RJI34" s="83"/>
      <c r="RJJ34" s="67"/>
      <c r="RJM34" s="83"/>
      <c r="RJN34" s="67"/>
      <c r="RJQ34" s="83"/>
      <c r="RJR34" s="67"/>
      <c r="RJU34" s="83"/>
      <c r="RJV34" s="67"/>
      <c r="RJY34" s="83"/>
      <c r="RJZ34" s="67"/>
      <c r="RKC34" s="83"/>
      <c r="RKD34" s="67"/>
      <c r="RKG34" s="83"/>
      <c r="RKH34" s="67"/>
      <c r="RKK34" s="83"/>
      <c r="RKL34" s="67"/>
      <c r="RKO34" s="83"/>
      <c r="RKP34" s="67"/>
      <c r="RKS34" s="83"/>
      <c r="RKT34" s="67"/>
      <c r="RKW34" s="83"/>
      <c r="RKX34" s="67"/>
      <c r="RLA34" s="83"/>
      <c r="RLB34" s="67"/>
      <c r="RLE34" s="83"/>
      <c r="RLF34" s="67"/>
      <c r="RLI34" s="83"/>
      <c r="RLJ34" s="67"/>
      <c r="RLM34" s="83"/>
      <c r="RLN34" s="67"/>
      <c r="RLQ34" s="83"/>
      <c r="RLR34" s="67"/>
      <c r="RLU34" s="83"/>
      <c r="RLV34" s="67"/>
      <c r="RLY34" s="83"/>
      <c r="RLZ34" s="67"/>
      <c r="RMC34" s="83"/>
      <c r="RMD34" s="67"/>
      <c r="RMG34" s="83"/>
      <c r="RMH34" s="67"/>
      <c r="RMK34" s="83"/>
      <c r="RML34" s="67"/>
      <c r="RMO34" s="83"/>
      <c r="RMP34" s="67"/>
      <c r="RMS34" s="83"/>
      <c r="RMT34" s="67"/>
      <c r="RMW34" s="83"/>
      <c r="RMX34" s="67"/>
      <c r="RNA34" s="83"/>
      <c r="RNB34" s="67"/>
      <c r="RNE34" s="83"/>
      <c r="RNF34" s="67"/>
      <c r="RNI34" s="83"/>
      <c r="RNJ34" s="67"/>
      <c r="RNM34" s="83"/>
      <c r="RNN34" s="67"/>
      <c r="RNQ34" s="83"/>
      <c r="RNR34" s="67"/>
      <c r="RNU34" s="83"/>
      <c r="RNV34" s="67"/>
      <c r="RNY34" s="83"/>
      <c r="RNZ34" s="67"/>
      <c r="ROC34" s="83"/>
      <c r="ROD34" s="67"/>
      <c r="ROG34" s="83"/>
      <c r="ROH34" s="67"/>
      <c r="ROK34" s="83"/>
      <c r="ROL34" s="67"/>
      <c r="ROO34" s="83"/>
      <c r="ROP34" s="67"/>
      <c r="ROS34" s="83"/>
      <c r="ROT34" s="67"/>
      <c r="ROW34" s="83"/>
      <c r="ROX34" s="67"/>
      <c r="RPA34" s="83"/>
      <c r="RPB34" s="67"/>
      <c r="RPE34" s="83"/>
      <c r="RPF34" s="67"/>
      <c r="RPI34" s="83"/>
      <c r="RPJ34" s="67"/>
      <c r="RPM34" s="83"/>
      <c r="RPN34" s="67"/>
      <c r="RPQ34" s="83"/>
      <c r="RPR34" s="67"/>
      <c r="RPU34" s="83"/>
      <c r="RPV34" s="67"/>
      <c r="RPY34" s="83"/>
      <c r="RPZ34" s="67"/>
      <c r="RQC34" s="83"/>
      <c r="RQD34" s="67"/>
      <c r="RQG34" s="83"/>
      <c r="RQH34" s="67"/>
      <c r="RQK34" s="83"/>
      <c r="RQL34" s="67"/>
      <c r="RQO34" s="83"/>
      <c r="RQP34" s="67"/>
      <c r="RQS34" s="83"/>
      <c r="RQT34" s="67"/>
      <c r="RQW34" s="83"/>
      <c r="RQX34" s="67"/>
      <c r="RRA34" s="83"/>
      <c r="RRB34" s="67"/>
      <c r="RRE34" s="83"/>
      <c r="RRF34" s="67"/>
      <c r="RRI34" s="83"/>
      <c r="RRJ34" s="67"/>
      <c r="RRM34" s="83"/>
      <c r="RRN34" s="67"/>
      <c r="RRQ34" s="83"/>
      <c r="RRR34" s="67"/>
      <c r="RRU34" s="83"/>
      <c r="RRV34" s="67"/>
      <c r="RRY34" s="83"/>
      <c r="RRZ34" s="67"/>
      <c r="RSC34" s="83"/>
      <c r="RSD34" s="67"/>
      <c r="RSG34" s="83"/>
      <c r="RSH34" s="67"/>
      <c r="RSK34" s="83"/>
      <c r="RSL34" s="67"/>
      <c r="RSO34" s="83"/>
      <c r="RSP34" s="67"/>
      <c r="RSS34" s="83"/>
      <c r="RST34" s="67"/>
      <c r="RSW34" s="83"/>
      <c r="RSX34" s="67"/>
      <c r="RTA34" s="83"/>
      <c r="RTB34" s="67"/>
      <c r="RTE34" s="83"/>
      <c r="RTF34" s="67"/>
      <c r="RTI34" s="83"/>
      <c r="RTJ34" s="67"/>
      <c r="RTM34" s="83"/>
      <c r="RTN34" s="67"/>
      <c r="RTQ34" s="83"/>
      <c r="RTR34" s="67"/>
      <c r="RTU34" s="83"/>
      <c r="RTV34" s="67"/>
      <c r="RTY34" s="83"/>
      <c r="RTZ34" s="67"/>
      <c r="RUC34" s="83"/>
      <c r="RUD34" s="67"/>
      <c r="RUG34" s="83"/>
      <c r="RUH34" s="67"/>
      <c r="RUK34" s="83"/>
      <c r="RUL34" s="67"/>
      <c r="RUO34" s="83"/>
      <c r="RUP34" s="67"/>
      <c r="RUS34" s="83"/>
      <c r="RUT34" s="67"/>
      <c r="RUW34" s="83"/>
      <c r="RUX34" s="67"/>
      <c r="RVA34" s="83"/>
      <c r="RVB34" s="67"/>
      <c r="RVE34" s="83"/>
      <c r="RVF34" s="67"/>
      <c r="RVI34" s="83"/>
      <c r="RVJ34" s="67"/>
      <c r="RVM34" s="83"/>
      <c r="RVN34" s="67"/>
      <c r="RVQ34" s="83"/>
      <c r="RVR34" s="67"/>
      <c r="RVU34" s="83"/>
      <c r="RVV34" s="67"/>
      <c r="RVY34" s="83"/>
      <c r="RVZ34" s="67"/>
      <c r="RWC34" s="83"/>
      <c r="RWD34" s="67"/>
      <c r="RWG34" s="83"/>
      <c r="RWH34" s="67"/>
      <c r="RWK34" s="83"/>
      <c r="RWL34" s="67"/>
      <c r="RWO34" s="83"/>
      <c r="RWP34" s="67"/>
      <c r="RWS34" s="83"/>
      <c r="RWT34" s="67"/>
      <c r="RWW34" s="83"/>
      <c r="RWX34" s="67"/>
      <c r="RXA34" s="83"/>
      <c r="RXB34" s="67"/>
      <c r="RXE34" s="83"/>
      <c r="RXF34" s="67"/>
      <c r="RXI34" s="83"/>
      <c r="RXJ34" s="67"/>
      <c r="RXM34" s="83"/>
      <c r="RXN34" s="67"/>
      <c r="RXQ34" s="83"/>
      <c r="RXR34" s="67"/>
      <c r="RXU34" s="83"/>
      <c r="RXV34" s="67"/>
      <c r="RXY34" s="83"/>
      <c r="RXZ34" s="67"/>
      <c r="RYC34" s="83"/>
      <c r="RYD34" s="67"/>
      <c r="RYG34" s="83"/>
      <c r="RYH34" s="67"/>
      <c r="RYK34" s="83"/>
      <c r="RYL34" s="67"/>
      <c r="RYO34" s="83"/>
      <c r="RYP34" s="67"/>
      <c r="RYS34" s="83"/>
      <c r="RYT34" s="67"/>
      <c r="RYW34" s="83"/>
      <c r="RYX34" s="67"/>
      <c r="RZA34" s="83"/>
      <c r="RZB34" s="67"/>
      <c r="RZE34" s="83"/>
      <c r="RZF34" s="67"/>
      <c r="RZI34" s="83"/>
      <c r="RZJ34" s="67"/>
      <c r="RZM34" s="83"/>
      <c r="RZN34" s="67"/>
      <c r="RZQ34" s="83"/>
      <c r="RZR34" s="67"/>
      <c r="RZU34" s="83"/>
      <c r="RZV34" s="67"/>
      <c r="RZY34" s="83"/>
      <c r="RZZ34" s="67"/>
      <c r="SAC34" s="83"/>
      <c r="SAD34" s="67"/>
      <c r="SAG34" s="83"/>
      <c r="SAH34" s="67"/>
      <c r="SAK34" s="83"/>
      <c r="SAL34" s="67"/>
      <c r="SAO34" s="83"/>
      <c r="SAP34" s="67"/>
      <c r="SAS34" s="83"/>
      <c r="SAT34" s="67"/>
      <c r="SAW34" s="83"/>
      <c r="SAX34" s="67"/>
      <c r="SBA34" s="83"/>
      <c r="SBB34" s="67"/>
      <c r="SBE34" s="83"/>
      <c r="SBF34" s="67"/>
      <c r="SBI34" s="83"/>
      <c r="SBJ34" s="67"/>
      <c r="SBM34" s="83"/>
      <c r="SBN34" s="67"/>
      <c r="SBQ34" s="83"/>
      <c r="SBR34" s="67"/>
      <c r="SBU34" s="83"/>
      <c r="SBV34" s="67"/>
      <c r="SBY34" s="83"/>
      <c r="SBZ34" s="67"/>
      <c r="SCC34" s="83"/>
      <c r="SCD34" s="67"/>
      <c r="SCG34" s="83"/>
      <c r="SCH34" s="67"/>
      <c r="SCK34" s="83"/>
      <c r="SCL34" s="67"/>
      <c r="SCO34" s="83"/>
      <c r="SCP34" s="67"/>
      <c r="SCS34" s="83"/>
      <c r="SCT34" s="67"/>
      <c r="SCW34" s="83"/>
      <c r="SCX34" s="67"/>
      <c r="SDA34" s="83"/>
      <c r="SDB34" s="67"/>
      <c r="SDE34" s="83"/>
      <c r="SDF34" s="67"/>
      <c r="SDI34" s="83"/>
      <c r="SDJ34" s="67"/>
      <c r="SDM34" s="83"/>
      <c r="SDN34" s="67"/>
      <c r="SDQ34" s="83"/>
      <c r="SDR34" s="67"/>
      <c r="SDU34" s="83"/>
      <c r="SDV34" s="67"/>
      <c r="SDY34" s="83"/>
      <c r="SDZ34" s="67"/>
      <c r="SEC34" s="83"/>
      <c r="SED34" s="67"/>
      <c r="SEG34" s="83"/>
      <c r="SEH34" s="67"/>
      <c r="SEK34" s="83"/>
      <c r="SEL34" s="67"/>
      <c r="SEO34" s="83"/>
      <c r="SEP34" s="67"/>
      <c r="SES34" s="83"/>
      <c r="SET34" s="67"/>
      <c r="SEW34" s="83"/>
      <c r="SEX34" s="67"/>
      <c r="SFA34" s="83"/>
      <c r="SFB34" s="67"/>
      <c r="SFE34" s="83"/>
      <c r="SFF34" s="67"/>
      <c r="SFI34" s="83"/>
      <c r="SFJ34" s="67"/>
      <c r="SFM34" s="83"/>
      <c r="SFN34" s="67"/>
      <c r="SFQ34" s="83"/>
      <c r="SFR34" s="67"/>
      <c r="SFU34" s="83"/>
      <c r="SFV34" s="67"/>
      <c r="SFY34" s="83"/>
      <c r="SFZ34" s="67"/>
      <c r="SGC34" s="83"/>
      <c r="SGD34" s="67"/>
      <c r="SGG34" s="83"/>
      <c r="SGH34" s="67"/>
      <c r="SGK34" s="83"/>
      <c r="SGL34" s="67"/>
      <c r="SGO34" s="83"/>
      <c r="SGP34" s="67"/>
      <c r="SGS34" s="83"/>
      <c r="SGT34" s="67"/>
      <c r="SGW34" s="83"/>
      <c r="SGX34" s="67"/>
      <c r="SHA34" s="83"/>
      <c r="SHB34" s="67"/>
      <c r="SHE34" s="83"/>
      <c r="SHF34" s="67"/>
      <c r="SHI34" s="83"/>
      <c r="SHJ34" s="67"/>
      <c r="SHM34" s="83"/>
      <c r="SHN34" s="67"/>
      <c r="SHQ34" s="83"/>
      <c r="SHR34" s="67"/>
      <c r="SHU34" s="83"/>
      <c r="SHV34" s="67"/>
      <c r="SHY34" s="83"/>
      <c r="SHZ34" s="67"/>
      <c r="SIC34" s="83"/>
      <c r="SID34" s="67"/>
      <c r="SIG34" s="83"/>
      <c r="SIH34" s="67"/>
      <c r="SIK34" s="83"/>
      <c r="SIL34" s="67"/>
      <c r="SIO34" s="83"/>
      <c r="SIP34" s="67"/>
      <c r="SIS34" s="83"/>
      <c r="SIT34" s="67"/>
      <c r="SIW34" s="83"/>
      <c r="SIX34" s="67"/>
      <c r="SJA34" s="83"/>
      <c r="SJB34" s="67"/>
      <c r="SJE34" s="83"/>
      <c r="SJF34" s="67"/>
      <c r="SJI34" s="83"/>
      <c r="SJJ34" s="67"/>
      <c r="SJM34" s="83"/>
      <c r="SJN34" s="67"/>
      <c r="SJQ34" s="83"/>
      <c r="SJR34" s="67"/>
      <c r="SJU34" s="83"/>
      <c r="SJV34" s="67"/>
      <c r="SJY34" s="83"/>
      <c r="SJZ34" s="67"/>
      <c r="SKC34" s="83"/>
      <c r="SKD34" s="67"/>
      <c r="SKG34" s="83"/>
      <c r="SKH34" s="67"/>
      <c r="SKK34" s="83"/>
      <c r="SKL34" s="67"/>
      <c r="SKO34" s="83"/>
      <c r="SKP34" s="67"/>
      <c r="SKS34" s="83"/>
      <c r="SKT34" s="67"/>
      <c r="SKW34" s="83"/>
      <c r="SKX34" s="67"/>
      <c r="SLA34" s="83"/>
      <c r="SLB34" s="67"/>
      <c r="SLE34" s="83"/>
      <c r="SLF34" s="67"/>
      <c r="SLI34" s="83"/>
      <c r="SLJ34" s="67"/>
      <c r="SLM34" s="83"/>
      <c r="SLN34" s="67"/>
      <c r="SLQ34" s="83"/>
      <c r="SLR34" s="67"/>
      <c r="SLU34" s="83"/>
      <c r="SLV34" s="67"/>
      <c r="SLY34" s="83"/>
      <c r="SLZ34" s="67"/>
      <c r="SMC34" s="83"/>
      <c r="SMD34" s="67"/>
      <c r="SMG34" s="83"/>
      <c r="SMH34" s="67"/>
      <c r="SMK34" s="83"/>
      <c r="SML34" s="67"/>
      <c r="SMO34" s="83"/>
      <c r="SMP34" s="67"/>
      <c r="SMS34" s="83"/>
      <c r="SMT34" s="67"/>
      <c r="SMW34" s="83"/>
      <c r="SMX34" s="67"/>
      <c r="SNA34" s="83"/>
      <c r="SNB34" s="67"/>
      <c r="SNE34" s="83"/>
      <c r="SNF34" s="67"/>
      <c r="SNI34" s="83"/>
      <c r="SNJ34" s="67"/>
      <c r="SNM34" s="83"/>
      <c r="SNN34" s="67"/>
      <c r="SNQ34" s="83"/>
      <c r="SNR34" s="67"/>
      <c r="SNU34" s="83"/>
      <c r="SNV34" s="67"/>
      <c r="SNY34" s="83"/>
      <c r="SNZ34" s="67"/>
      <c r="SOC34" s="83"/>
      <c r="SOD34" s="67"/>
      <c r="SOG34" s="83"/>
      <c r="SOH34" s="67"/>
      <c r="SOK34" s="83"/>
      <c r="SOL34" s="67"/>
      <c r="SOO34" s="83"/>
      <c r="SOP34" s="67"/>
      <c r="SOS34" s="83"/>
      <c r="SOT34" s="67"/>
      <c r="SOW34" s="83"/>
      <c r="SOX34" s="67"/>
      <c r="SPA34" s="83"/>
      <c r="SPB34" s="67"/>
      <c r="SPE34" s="83"/>
      <c r="SPF34" s="67"/>
      <c r="SPI34" s="83"/>
      <c r="SPJ34" s="67"/>
      <c r="SPM34" s="83"/>
      <c r="SPN34" s="67"/>
      <c r="SPQ34" s="83"/>
      <c r="SPR34" s="67"/>
      <c r="SPU34" s="83"/>
      <c r="SPV34" s="67"/>
      <c r="SPY34" s="83"/>
      <c r="SPZ34" s="67"/>
      <c r="SQC34" s="83"/>
      <c r="SQD34" s="67"/>
      <c r="SQG34" s="83"/>
      <c r="SQH34" s="67"/>
      <c r="SQK34" s="83"/>
      <c r="SQL34" s="67"/>
      <c r="SQO34" s="83"/>
      <c r="SQP34" s="67"/>
      <c r="SQS34" s="83"/>
      <c r="SQT34" s="67"/>
      <c r="SQW34" s="83"/>
      <c r="SQX34" s="67"/>
      <c r="SRA34" s="83"/>
      <c r="SRB34" s="67"/>
      <c r="SRE34" s="83"/>
      <c r="SRF34" s="67"/>
      <c r="SRI34" s="83"/>
      <c r="SRJ34" s="67"/>
      <c r="SRM34" s="83"/>
      <c r="SRN34" s="67"/>
      <c r="SRQ34" s="83"/>
      <c r="SRR34" s="67"/>
      <c r="SRU34" s="83"/>
      <c r="SRV34" s="67"/>
      <c r="SRY34" s="83"/>
      <c r="SRZ34" s="67"/>
      <c r="SSC34" s="83"/>
      <c r="SSD34" s="67"/>
      <c r="SSG34" s="83"/>
      <c r="SSH34" s="67"/>
      <c r="SSK34" s="83"/>
      <c r="SSL34" s="67"/>
      <c r="SSO34" s="83"/>
      <c r="SSP34" s="67"/>
      <c r="SSS34" s="83"/>
      <c r="SST34" s="67"/>
      <c r="SSW34" s="83"/>
      <c r="SSX34" s="67"/>
      <c r="STA34" s="83"/>
      <c r="STB34" s="67"/>
      <c r="STE34" s="83"/>
      <c r="STF34" s="67"/>
      <c r="STI34" s="83"/>
      <c r="STJ34" s="67"/>
      <c r="STM34" s="83"/>
      <c r="STN34" s="67"/>
      <c r="STQ34" s="83"/>
      <c r="STR34" s="67"/>
      <c r="STU34" s="83"/>
      <c r="STV34" s="67"/>
      <c r="STY34" s="83"/>
      <c r="STZ34" s="67"/>
      <c r="SUC34" s="83"/>
      <c r="SUD34" s="67"/>
      <c r="SUG34" s="83"/>
      <c r="SUH34" s="67"/>
      <c r="SUK34" s="83"/>
      <c r="SUL34" s="67"/>
      <c r="SUO34" s="83"/>
      <c r="SUP34" s="67"/>
      <c r="SUS34" s="83"/>
      <c r="SUT34" s="67"/>
      <c r="SUW34" s="83"/>
      <c r="SUX34" s="67"/>
      <c r="SVA34" s="83"/>
      <c r="SVB34" s="67"/>
      <c r="SVE34" s="83"/>
      <c r="SVF34" s="67"/>
      <c r="SVI34" s="83"/>
      <c r="SVJ34" s="67"/>
      <c r="SVM34" s="83"/>
      <c r="SVN34" s="67"/>
      <c r="SVQ34" s="83"/>
      <c r="SVR34" s="67"/>
      <c r="SVU34" s="83"/>
      <c r="SVV34" s="67"/>
      <c r="SVY34" s="83"/>
      <c r="SVZ34" s="67"/>
      <c r="SWC34" s="83"/>
      <c r="SWD34" s="67"/>
      <c r="SWG34" s="83"/>
      <c r="SWH34" s="67"/>
      <c r="SWK34" s="83"/>
      <c r="SWL34" s="67"/>
      <c r="SWO34" s="83"/>
      <c r="SWP34" s="67"/>
      <c r="SWS34" s="83"/>
      <c r="SWT34" s="67"/>
      <c r="SWW34" s="83"/>
      <c r="SWX34" s="67"/>
      <c r="SXA34" s="83"/>
      <c r="SXB34" s="67"/>
      <c r="SXE34" s="83"/>
      <c r="SXF34" s="67"/>
      <c r="SXI34" s="83"/>
      <c r="SXJ34" s="67"/>
      <c r="SXM34" s="83"/>
      <c r="SXN34" s="67"/>
      <c r="SXQ34" s="83"/>
      <c r="SXR34" s="67"/>
      <c r="SXU34" s="83"/>
      <c r="SXV34" s="67"/>
      <c r="SXY34" s="83"/>
      <c r="SXZ34" s="67"/>
      <c r="SYC34" s="83"/>
      <c r="SYD34" s="67"/>
      <c r="SYG34" s="83"/>
      <c r="SYH34" s="67"/>
      <c r="SYK34" s="83"/>
      <c r="SYL34" s="67"/>
      <c r="SYO34" s="83"/>
      <c r="SYP34" s="67"/>
      <c r="SYS34" s="83"/>
      <c r="SYT34" s="67"/>
      <c r="SYW34" s="83"/>
      <c r="SYX34" s="67"/>
      <c r="SZA34" s="83"/>
      <c r="SZB34" s="67"/>
      <c r="SZE34" s="83"/>
      <c r="SZF34" s="67"/>
      <c r="SZI34" s="83"/>
      <c r="SZJ34" s="67"/>
      <c r="SZM34" s="83"/>
      <c r="SZN34" s="67"/>
      <c r="SZQ34" s="83"/>
      <c r="SZR34" s="67"/>
      <c r="SZU34" s="83"/>
      <c r="SZV34" s="67"/>
      <c r="SZY34" s="83"/>
      <c r="SZZ34" s="67"/>
      <c r="TAC34" s="83"/>
      <c r="TAD34" s="67"/>
      <c r="TAG34" s="83"/>
      <c r="TAH34" s="67"/>
      <c r="TAK34" s="83"/>
      <c r="TAL34" s="67"/>
      <c r="TAO34" s="83"/>
      <c r="TAP34" s="67"/>
      <c r="TAS34" s="83"/>
      <c r="TAT34" s="67"/>
      <c r="TAW34" s="83"/>
      <c r="TAX34" s="67"/>
      <c r="TBA34" s="83"/>
      <c r="TBB34" s="67"/>
      <c r="TBE34" s="83"/>
      <c r="TBF34" s="67"/>
      <c r="TBI34" s="83"/>
      <c r="TBJ34" s="67"/>
      <c r="TBM34" s="83"/>
      <c r="TBN34" s="67"/>
      <c r="TBQ34" s="83"/>
      <c r="TBR34" s="67"/>
      <c r="TBU34" s="83"/>
      <c r="TBV34" s="67"/>
      <c r="TBY34" s="83"/>
      <c r="TBZ34" s="67"/>
      <c r="TCC34" s="83"/>
      <c r="TCD34" s="67"/>
      <c r="TCG34" s="83"/>
      <c r="TCH34" s="67"/>
      <c r="TCK34" s="83"/>
      <c r="TCL34" s="67"/>
      <c r="TCO34" s="83"/>
      <c r="TCP34" s="67"/>
      <c r="TCS34" s="83"/>
      <c r="TCT34" s="67"/>
      <c r="TCW34" s="83"/>
      <c r="TCX34" s="67"/>
      <c r="TDA34" s="83"/>
      <c r="TDB34" s="67"/>
      <c r="TDE34" s="83"/>
      <c r="TDF34" s="67"/>
      <c r="TDI34" s="83"/>
      <c r="TDJ34" s="67"/>
      <c r="TDM34" s="83"/>
      <c r="TDN34" s="67"/>
      <c r="TDQ34" s="83"/>
      <c r="TDR34" s="67"/>
      <c r="TDU34" s="83"/>
      <c r="TDV34" s="67"/>
      <c r="TDY34" s="83"/>
      <c r="TDZ34" s="67"/>
      <c r="TEC34" s="83"/>
      <c r="TED34" s="67"/>
      <c r="TEG34" s="83"/>
      <c r="TEH34" s="67"/>
      <c r="TEK34" s="83"/>
      <c r="TEL34" s="67"/>
      <c r="TEO34" s="83"/>
      <c r="TEP34" s="67"/>
      <c r="TES34" s="83"/>
      <c r="TET34" s="67"/>
      <c r="TEW34" s="83"/>
      <c r="TEX34" s="67"/>
      <c r="TFA34" s="83"/>
      <c r="TFB34" s="67"/>
      <c r="TFE34" s="83"/>
      <c r="TFF34" s="67"/>
      <c r="TFI34" s="83"/>
      <c r="TFJ34" s="67"/>
      <c r="TFM34" s="83"/>
      <c r="TFN34" s="67"/>
      <c r="TFQ34" s="83"/>
      <c r="TFR34" s="67"/>
      <c r="TFU34" s="83"/>
      <c r="TFV34" s="67"/>
      <c r="TFY34" s="83"/>
      <c r="TFZ34" s="67"/>
      <c r="TGC34" s="83"/>
      <c r="TGD34" s="67"/>
      <c r="TGG34" s="83"/>
      <c r="TGH34" s="67"/>
      <c r="TGK34" s="83"/>
      <c r="TGL34" s="67"/>
      <c r="TGO34" s="83"/>
      <c r="TGP34" s="67"/>
      <c r="TGS34" s="83"/>
      <c r="TGT34" s="67"/>
      <c r="TGW34" s="83"/>
      <c r="TGX34" s="67"/>
      <c r="THA34" s="83"/>
      <c r="THB34" s="67"/>
      <c r="THE34" s="83"/>
      <c r="THF34" s="67"/>
      <c r="THI34" s="83"/>
      <c r="THJ34" s="67"/>
      <c r="THM34" s="83"/>
      <c r="THN34" s="67"/>
      <c r="THQ34" s="83"/>
      <c r="THR34" s="67"/>
      <c r="THU34" s="83"/>
      <c r="THV34" s="67"/>
      <c r="THY34" s="83"/>
      <c r="THZ34" s="67"/>
      <c r="TIC34" s="83"/>
      <c r="TID34" s="67"/>
      <c r="TIG34" s="83"/>
      <c r="TIH34" s="67"/>
      <c r="TIK34" s="83"/>
      <c r="TIL34" s="67"/>
      <c r="TIO34" s="83"/>
      <c r="TIP34" s="67"/>
      <c r="TIS34" s="83"/>
      <c r="TIT34" s="67"/>
      <c r="TIW34" s="83"/>
      <c r="TIX34" s="67"/>
      <c r="TJA34" s="83"/>
      <c r="TJB34" s="67"/>
      <c r="TJE34" s="83"/>
      <c r="TJF34" s="67"/>
      <c r="TJI34" s="83"/>
      <c r="TJJ34" s="67"/>
      <c r="TJM34" s="83"/>
      <c r="TJN34" s="67"/>
      <c r="TJQ34" s="83"/>
      <c r="TJR34" s="67"/>
      <c r="TJU34" s="83"/>
      <c r="TJV34" s="67"/>
      <c r="TJY34" s="83"/>
      <c r="TJZ34" s="67"/>
      <c r="TKC34" s="83"/>
      <c r="TKD34" s="67"/>
      <c r="TKG34" s="83"/>
      <c r="TKH34" s="67"/>
      <c r="TKK34" s="83"/>
      <c r="TKL34" s="67"/>
      <c r="TKO34" s="83"/>
      <c r="TKP34" s="67"/>
      <c r="TKS34" s="83"/>
      <c r="TKT34" s="67"/>
      <c r="TKW34" s="83"/>
      <c r="TKX34" s="67"/>
      <c r="TLA34" s="83"/>
      <c r="TLB34" s="67"/>
      <c r="TLE34" s="83"/>
      <c r="TLF34" s="67"/>
      <c r="TLI34" s="83"/>
      <c r="TLJ34" s="67"/>
      <c r="TLM34" s="83"/>
      <c r="TLN34" s="67"/>
      <c r="TLQ34" s="83"/>
      <c r="TLR34" s="67"/>
      <c r="TLU34" s="83"/>
      <c r="TLV34" s="67"/>
      <c r="TLY34" s="83"/>
      <c r="TLZ34" s="67"/>
      <c r="TMC34" s="83"/>
      <c r="TMD34" s="67"/>
      <c r="TMG34" s="83"/>
      <c r="TMH34" s="67"/>
      <c r="TMK34" s="83"/>
      <c r="TML34" s="67"/>
      <c r="TMO34" s="83"/>
      <c r="TMP34" s="67"/>
      <c r="TMS34" s="83"/>
      <c r="TMT34" s="67"/>
      <c r="TMW34" s="83"/>
      <c r="TMX34" s="67"/>
      <c r="TNA34" s="83"/>
      <c r="TNB34" s="67"/>
      <c r="TNE34" s="83"/>
      <c r="TNF34" s="67"/>
      <c r="TNI34" s="83"/>
      <c r="TNJ34" s="67"/>
      <c r="TNM34" s="83"/>
      <c r="TNN34" s="67"/>
      <c r="TNQ34" s="83"/>
      <c r="TNR34" s="67"/>
      <c r="TNU34" s="83"/>
      <c r="TNV34" s="67"/>
      <c r="TNY34" s="83"/>
      <c r="TNZ34" s="67"/>
      <c r="TOC34" s="83"/>
      <c r="TOD34" s="67"/>
      <c r="TOG34" s="83"/>
      <c r="TOH34" s="67"/>
      <c r="TOK34" s="83"/>
      <c r="TOL34" s="67"/>
      <c r="TOO34" s="83"/>
      <c r="TOP34" s="67"/>
      <c r="TOS34" s="83"/>
      <c r="TOT34" s="67"/>
      <c r="TOW34" s="83"/>
      <c r="TOX34" s="67"/>
      <c r="TPA34" s="83"/>
      <c r="TPB34" s="67"/>
      <c r="TPE34" s="83"/>
      <c r="TPF34" s="67"/>
      <c r="TPI34" s="83"/>
      <c r="TPJ34" s="67"/>
      <c r="TPM34" s="83"/>
      <c r="TPN34" s="67"/>
      <c r="TPQ34" s="83"/>
      <c r="TPR34" s="67"/>
      <c r="TPU34" s="83"/>
      <c r="TPV34" s="67"/>
      <c r="TPY34" s="83"/>
      <c r="TPZ34" s="67"/>
      <c r="TQC34" s="83"/>
      <c r="TQD34" s="67"/>
      <c r="TQG34" s="83"/>
      <c r="TQH34" s="67"/>
      <c r="TQK34" s="83"/>
      <c r="TQL34" s="67"/>
      <c r="TQO34" s="83"/>
      <c r="TQP34" s="67"/>
      <c r="TQS34" s="83"/>
      <c r="TQT34" s="67"/>
      <c r="TQW34" s="83"/>
      <c r="TQX34" s="67"/>
      <c r="TRA34" s="83"/>
      <c r="TRB34" s="67"/>
      <c r="TRE34" s="83"/>
      <c r="TRF34" s="67"/>
      <c r="TRI34" s="83"/>
      <c r="TRJ34" s="67"/>
      <c r="TRM34" s="83"/>
      <c r="TRN34" s="67"/>
      <c r="TRQ34" s="83"/>
      <c r="TRR34" s="67"/>
      <c r="TRU34" s="83"/>
      <c r="TRV34" s="67"/>
      <c r="TRY34" s="83"/>
      <c r="TRZ34" s="67"/>
      <c r="TSC34" s="83"/>
      <c r="TSD34" s="67"/>
      <c r="TSG34" s="83"/>
      <c r="TSH34" s="67"/>
      <c r="TSK34" s="83"/>
      <c r="TSL34" s="67"/>
      <c r="TSO34" s="83"/>
      <c r="TSP34" s="67"/>
      <c r="TSS34" s="83"/>
      <c r="TST34" s="67"/>
      <c r="TSW34" s="83"/>
      <c r="TSX34" s="67"/>
      <c r="TTA34" s="83"/>
      <c r="TTB34" s="67"/>
      <c r="TTE34" s="83"/>
      <c r="TTF34" s="67"/>
      <c r="TTI34" s="83"/>
      <c r="TTJ34" s="67"/>
      <c r="TTM34" s="83"/>
      <c r="TTN34" s="67"/>
      <c r="TTQ34" s="83"/>
      <c r="TTR34" s="67"/>
      <c r="TTU34" s="83"/>
      <c r="TTV34" s="67"/>
      <c r="TTY34" s="83"/>
      <c r="TTZ34" s="67"/>
      <c r="TUC34" s="83"/>
      <c r="TUD34" s="67"/>
      <c r="TUG34" s="83"/>
      <c r="TUH34" s="67"/>
      <c r="TUK34" s="83"/>
      <c r="TUL34" s="67"/>
      <c r="TUO34" s="83"/>
      <c r="TUP34" s="67"/>
      <c r="TUS34" s="83"/>
      <c r="TUT34" s="67"/>
      <c r="TUW34" s="83"/>
      <c r="TUX34" s="67"/>
      <c r="TVA34" s="83"/>
      <c r="TVB34" s="67"/>
      <c r="TVE34" s="83"/>
      <c r="TVF34" s="67"/>
      <c r="TVI34" s="83"/>
      <c r="TVJ34" s="67"/>
      <c r="TVM34" s="83"/>
      <c r="TVN34" s="67"/>
      <c r="TVQ34" s="83"/>
      <c r="TVR34" s="67"/>
      <c r="TVU34" s="83"/>
      <c r="TVV34" s="67"/>
      <c r="TVY34" s="83"/>
      <c r="TVZ34" s="67"/>
      <c r="TWC34" s="83"/>
      <c r="TWD34" s="67"/>
      <c r="TWG34" s="83"/>
      <c r="TWH34" s="67"/>
      <c r="TWK34" s="83"/>
      <c r="TWL34" s="67"/>
      <c r="TWO34" s="83"/>
      <c r="TWP34" s="67"/>
      <c r="TWS34" s="83"/>
      <c r="TWT34" s="67"/>
      <c r="TWW34" s="83"/>
      <c r="TWX34" s="67"/>
      <c r="TXA34" s="83"/>
      <c r="TXB34" s="67"/>
      <c r="TXE34" s="83"/>
      <c r="TXF34" s="67"/>
      <c r="TXI34" s="83"/>
      <c r="TXJ34" s="67"/>
      <c r="TXM34" s="83"/>
      <c r="TXN34" s="67"/>
      <c r="TXQ34" s="83"/>
      <c r="TXR34" s="67"/>
      <c r="TXU34" s="83"/>
      <c r="TXV34" s="67"/>
      <c r="TXY34" s="83"/>
      <c r="TXZ34" s="67"/>
      <c r="TYC34" s="83"/>
      <c r="TYD34" s="67"/>
      <c r="TYG34" s="83"/>
      <c r="TYH34" s="67"/>
      <c r="TYK34" s="83"/>
      <c r="TYL34" s="67"/>
      <c r="TYO34" s="83"/>
      <c r="TYP34" s="67"/>
      <c r="TYS34" s="83"/>
      <c r="TYT34" s="67"/>
      <c r="TYW34" s="83"/>
      <c r="TYX34" s="67"/>
      <c r="TZA34" s="83"/>
      <c r="TZB34" s="67"/>
      <c r="TZE34" s="83"/>
      <c r="TZF34" s="67"/>
      <c r="TZI34" s="83"/>
      <c r="TZJ34" s="67"/>
      <c r="TZM34" s="83"/>
      <c r="TZN34" s="67"/>
      <c r="TZQ34" s="83"/>
      <c r="TZR34" s="67"/>
      <c r="TZU34" s="83"/>
      <c r="TZV34" s="67"/>
      <c r="TZY34" s="83"/>
      <c r="TZZ34" s="67"/>
      <c r="UAC34" s="83"/>
      <c r="UAD34" s="67"/>
      <c r="UAG34" s="83"/>
      <c r="UAH34" s="67"/>
      <c r="UAK34" s="83"/>
      <c r="UAL34" s="67"/>
      <c r="UAO34" s="83"/>
      <c r="UAP34" s="67"/>
      <c r="UAS34" s="83"/>
      <c r="UAT34" s="67"/>
      <c r="UAW34" s="83"/>
      <c r="UAX34" s="67"/>
      <c r="UBA34" s="83"/>
      <c r="UBB34" s="67"/>
      <c r="UBE34" s="83"/>
      <c r="UBF34" s="67"/>
      <c r="UBI34" s="83"/>
      <c r="UBJ34" s="67"/>
      <c r="UBM34" s="83"/>
      <c r="UBN34" s="67"/>
      <c r="UBQ34" s="83"/>
      <c r="UBR34" s="67"/>
      <c r="UBU34" s="83"/>
      <c r="UBV34" s="67"/>
      <c r="UBY34" s="83"/>
      <c r="UBZ34" s="67"/>
      <c r="UCC34" s="83"/>
      <c r="UCD34" s="67"/>
      <c r="UCG34" s="83"/>
      <c r="UCH34" s="67"/>
      <c r="UCK34" s="83"/>
      <c r="UCL34" s="67"/>
      <c r="UCO34" s="83"/>
      <c r="UCP34" s="67"/>
      <c r="UCS34" s="83"/>
      <c r="UCT34" s="67"/>
      <c r="UCW34" s="83"/>
      <c r="UCX34" s="67"/>
      <c r="UDA34" s="83"/>
      <c r="UDB34" s="67"/>
      <c r="UDE34" s="83"/>
      <c r="UDF34" s="67"/>
      <c r="UDI34" s="83"/>
      <c r="UDJ34" s="67"/>
      <c r="UDM34" s="83"/>
      <c r="UDN34" s="67"/>
      <c r="UDQ34" s="83"/>
      <c r="UDR34" s="67"/>
      <c r="UDU34" s="83"/>
      <c r="UDV34" s="67"/>
      <c r="UDY34" s="83"/>
      <c r="UDZ34" s="67"/>
      <c r="UEC34" s="83"/>
      <c r="UED34" s="67"/>
      <c r="UEG34" s="83"/>
      <c r="UEH34" s="67"/>
      <c r="UEK34" s="83"/>
      <c r="UEL34" s="67"/>
      <c r="UEO34" s="83"/>
      <c r="UEP34" s="67"/>
      <c r="UES34" s="83"/>
      <c r="UET34" s="67"/>
      <c r="UEW34" s="83"/>
      <c r="UEX34" s="67"/>
      <c r="UFA34" s="83"/>
      <c r="UFB34" s="67"/>
      <c r="UFE34" s="83"/>
      <c r="UFF34" s="67"/>
      <c r="UFI34" s="83"/>
      <c r="UFJ34" s="67"/>
      <c r="UFM34" s="83"/>
      <c r="UFN34" s="67"/>
      <c r="UFQ34" s="83"/>
      <c r="UFR34" s="67"/>
      <c r="UFU34" s="83"/>
      <c r="UFV34" s="67"/>
      <c r="UFY34" s="83"/>
      <c r="UFZ34" s="67"/>
      <c r="UGC34" s="83"/>
      <c r="UGD34" s="67"/>
      <c r="UGG34" s="83"/>
      <c r="UGH34" s="67"/>
      <c r="UGK34" s="83"/>
      <c r="UGL34" s="67"/>
      <c r="UGO34" s="83"/>
      <c r="UGP34" s="67"/>
      <c r="UGS34" s="83"/>
      <c r="UGT34" s="67"/>
      <c r="UGW34" s="83"/>
      <c r="UGX34" s="67"/>
      <c r="UHA34" s="83"/>
      <c r="UHB34" s="67"/>
      <c r="UHE34" s="83"/>
      <c r="UHF34" s="67"/>
      <c r="UHI34" s="83"/>
      <c r="UHJ34" s="67"/>
      <c r="UHM34" s="83"/>
      <c r="UHN34" s="67"/>
      <c r="UHQ34" s="83"/>
      <c r="UHR34" s="67"/>
      <c r="UHU34" s="83"/>
      <c r="UHV34" s="67"/>
      <c r="UHY34" s="83"/>
      <c r="UHZ34" s="67"/>
      <c r="UIC34" s="83"/>
      <c r="UID34" s="67"/>
      <c r="UIG34" s="83"/>
      <c r="UIH34" s="67"/>
      <c r="UIK34" s="83"/>
      <c r="UIL34" s="67"/>
      <c r="UIO34" s="83"/>
      <c r="UIP34" s="67"/>
      <c r="UIS34" s="83"/>
      <c r="UIT34" s="67"/>
      <c r="UIW34" s="83"/>
      <c r="UIX34" s="67"/>
      <c r="UJA34" s="83"/>
      <c r="UJB34" s="67"/>
      <c r="UJE34" s="83"/>
      <c r="UJF34" s="67"/>
      <c r="UJI34" s="83"/>
      <c r="UJJ34" s="67"/>
      <c r="UJM34" s="83"/>
      <c r="UJN34" s="67"/>
      <c r="UJQ34" s="83"/>
      <c r="UJR34" s="67"/>
      <c r="UJU34" s="83"/>
      <c r="UJV34" s="67"/>
      <c r="UJY34" s="83"/>
      <c r="UJZ34" s="67"/>
      <c r="UKC34" s="83"/>
      <c r="UKD34" s="67"/>
      <c r="UKG34" s="83"/>
      <c r="UKH34" s="67"/>
      <c r="UKK34" s="83"/>
      <c r="UKL34" s="67"/>
      <c r="UKO34" s="83"/>
      <c r="UKP34" s="67"/>
      <c r="UKS34" s="83"/>
      <c r="UKT34" s="67"/>
      <c r="UKW34" s="83"/>
      <c r="UKX34" s="67"/>
      <c r="ULA34" s="83"/>
      <c r="ULB34" s="67"/>
      <c r="ULE34" s="83"/>
      <c r="ULF34" s="67"/>
      <c r="ULI34" s="83"/>
      <c r="ULJ34" s="67"/>
      <c r="ULM34" s="83"/>
      <c r="ULN34" s="67"/>
      <c r="ULQ34" s="83"/>
      <c r="ULR34" s="67"/>
      <c r="ULU34" s="83"/>
      <c r="ULV34" s="67"/>
      <c r="ULY34" s="83"/>
      <c r="ULZ34" s="67"/>
      <c r="UMC34" s="83"/>
      <c r="UMD34" s="67"/>
      <c r="UMG34" s="83"/>
      <c r="UMH34" s="67"/>
      <c r="UMK34" s="83"/>
      <c r="UML34" s="67"/>
      <c r="UMO34" s="83"/>
      <c r="UMP34" s="67"/>
      <c r="UMS34" s="83"/>
      <c r="UMT34" s="67"/>
      <c r="UMW34" s="83"/>
      <c r="UMX34" s="67"/>
      <c r="UNA34" s="83"/>
      <c r="UNB34" s="67"/>
      <c r="UNE34" s="83"/>
      <c r="UNF34" s="67"/>
      <c r="UNI34" s="83"/>
      <c r="UNJ34" s="67"/>
      <c r="UNM34" s="83"/>
      <c r="UNN34" s="67"/>
      <c r="UNQ34" s="83"/>
      <c r="UNR34" s="67"/>
      <c r="UNU34" s="83"/>
      <c r="UNV34" s="67"/>
      <c r="UNY34" s="83"/>
      <c r="UNZ34" s="67"/>
      <c r="UOC34" s="83"/>
      <c r="UOD34" s="67"/>
      <c r="UOG34" s="83"/>
      <c r="UOH34" s="67"/>
      <c r="UOK34" s="83"/>
      <c r="UOL34" s="67"/>
      <c r="UOO34" s="83"/>
      <c r="UOP34" s="67"/>
      <c r="UOS34" s="83"/>
      <c r="UOT34" s="67"/>
      <c r="UOW34" s="83"/>
      <c r="UOX34" s="67"/>
      <c r="UPA34" s="83"/>
      <c r="UPB34" s="67"/>
      <c r="UPE34" s="83"/>
      <c r="UPF34" s="67"/>
      <c r="UPI34" s="83"/>
      <c r="UPJ34" s="67"/>
      <c r="UPM34" s="83"/>
      <c r="UPN34" s="67"/>
      <c r="UPQ34" s="83"/>
      <c r="UPR34" s="67"/>
      <c r="UPU34" s="83"/>
      <c r="UPV34" s="67"/>
      <c r="UPY34" s="83"/>
      <c r="UPZ34" s="67"/>
      <c r="UQC34" s="83"/>
      <c r="UQD34" s="67"/>
      <c r="UQG34" s="83"/>
      <c r="UQH34" s="67"/>
      <c r="UQK34" s="83"/>
      <c r="UQL34" s="67"/>
      <c r="UQO34" s="83"/>
      <c r="UQP34" s="67"/>
      <c r="UQS34" s="83"/>
      <c r="UQT34" s="67"/>
      <c r="UQW34" s="83"/>
      <c r="UQX34" s="67"/>
      <c r="URA34" s="83"/>
      <c r="URB34" s="67"/>
      <c r="URE34" s="83"/>
      <c r="URF34" s="67"/>
      <c r="URI34" s="83"/>
      <c r="URJ34" s="67"/>
      <c r="URM34" s="83"/>
      <c r="URN34" s="67"/>
      <c r="URQ34" s="83"/>
      <c r="URR34" s="67"/>
      <c r="URU34" s="83"/>
      <c r="URV34" s="67"/>
      <c r="URY34" s="83"/>
      <c r="URZ34" s="67"/>
      <c r="USC34" s="83"/>
      <c r="USD34" s="67"/>
      <c r="USG34" s="83"/>
      <c r="USH34" s="67"/>
      <c r="USK34" s="83"/>
      <c r="USL34" s="67"/>
      <c r="USO34" s="83"/>
      <c r="USP34" s="67"/>
      <c r="USS34" s="83"/>
      <c r="UST34" s="67"/>
      <c r="USW34" s="83"/>
      <c r="USX34" s="67"/>
      <c r="UTA34" s="83"/>
      <c r="UTB34" s="67"/>
      <c r="UTE34" s="83"/>
      <c r="UTF34" s="67"/>
      <c r="UTI34" s="83"/>
      <c r="UTJ34" s="67"/>
      <c r="UTM34" s="83"/>
      <c r="UTN34" s="67"/>
      <c r="UTQ34" s="83"/>
      <c r="UTR34" s="67"/>
      <c r="UTU34" s="83"/>
      <c r="UTV34" s="67"/>
      <c r="UTY34" s="83"/>
      <c r="UTZ34" s="67"/>
      <c r="UUC34" s="83"/>
      <c r="UUD34" s="67"/>
      <c r="UUG34" s="83"/>
      <c r="UUH34" s="67"/>
      <c r="UUK34" s="83"/>
      <c r="UUL34" s="67"/>
      <c r="UUO34" s="83"/>
      <c r="UUP34" s="67"/>
      <c r="UUS34" s="83"/>
      <c r="UUT34" s="67"/>
      <c r="UUW34" s="83"/>
      <c r="UUX34" s="67"/>
      <c r="UVA34" s="83"/>
      <c r="UVB34" s="67"/>
      <c r="UVE34" s="83"/>
      <c r="UVF34" s="67"/>
      <c r="UVI34" s="83"/>
      <c r="UVJ34" s="67"/>
      <c r="UVM34" s="83"/>
      <c r="UVN34" s="67"/>
      <c r="UVQ34" s="83"/>
      <c r="UVR34" s="67"/>
      <c r="UVU34" s="83"/>
      <c r="UVV34" s="67"/>
      <c r="UVY34" s="83"/>
      <c r="UVZ34" s="67"/>
      <c r="UWC34" s="83"/>
      <c r="UWD34" s="67"/>
      <c r="UWG34" s="83"/>
      <c r="UWH34" s="67"/>
      <c r="UWK34" s="83"/>
      <c r="UWL34" s="67"/>
      <c r="UWO34" s="83"/>
      <c r="UWP34" s="67"/>
      <c r="UWS34" s="83"/>
      <c r="UWT34" s="67"/>
      <c r="UWW34" s="83"/>
      <c r="UWX34" s="67"/>
      <c r="UXA34" s="83"/>
      <c r="UXB34" s="67"/>
      <c r="UXE34" s="83"/>
      <c r="UXF34" s="67"/>
      <c r="UXI34" s="83"/>
      <c r="UXJ34" s="67"/>
      <c r="UXM34" s="83"/>
      <c r="UXN34" s="67"/>
      <c r="UXQ34" s="83"/>
      <c r="UXR34" s="67"/>
      <c r="UXU34" s="83"/>
      <c r="UXV34" s="67"/>
      <c r="UXY34" s="83"/>
      <c r="UXZ34" s="67"/>
      <c r="UYC34" s="83"/>
      <c r="UYD34" s="67"/>
      <c r="UYG34" s="83"/>
      <c r="UYH34" s="67"/>
      <c r="UYK34" s="83"/>
      <c r="UYL34" s="67"/>
      <c r="UYO34" s="83"/>
      <c r="UYP34" s="67"/>
      <c r="UYS34" s="83"/>
      <c r="UYT34" s="67"/>
      <c r="UYW34" s="83"/>
      <c r="UYX34" s="67"/>
      <c r="UZA34" s="83"/>
      <c r="UZB34" s="67"/>
      <c r="UZE34" s="83"/>
      <c r="UZF34" s="67"/>
      <c r="UZI34" s="83"/>
      <c r="UZJ34" s="67"/>
      <c r="UZM34" s="83"/>
      <c r="UZN34" s="67"/>
      <c r="UZQ34" s="83"/>
      <c r="UZR34" s="67"/>
      <c r="UZU34" s="83"/>
      <c r="UZV34" s="67"/>
      <c r="UZY34" s="83"/>
      <c r="UZZ34" s="67"/>
      <c r="VAC34" s="83"/>
      <c r="VAD34" s="67"/>
      <c r="VAG34" s="83"/>
      <c r="VAH34" s="67"/>
      <c r="VAK34" s="83"/>
      <c r="VAL34" s="67"/>
      <c r="VAO34" s="83"/>
      <c r="VAP34" s="67"/>
      <c r="VAS34" s="83"/>
      <c r="VAT34" s="67"/>
      <c r="VAW34" s="83"/>
      <c r="VAX34" s="67"/>
      <c r="VBA34" s="83"/>
      <c r="VBB34" s="67"/>
      <c r="VBE34" s="83"/>
      <c r="VBF34" s="67"/>
      <c r="VBI34" s="83"/>
      <c r="VBJ34" s="67"/>
      <c r="VBM34" s="83"/>
      <c r="VBN34" s="67"/>
      <c r="VBQ34" s="83"/>
      <c r="VBR34" s="67"/>
      <c r="VBU34" s="83"/>
      <c r="VBV34" s="67"/>
      <c r="VBY34" s="83"/>
      <c r="VBZ34" s="67"/>
      <c r="VCC34" s="83"/>
      <c r="VCD34" s="67"/>
      <c r="VCG34" s="83"/>
      <c r="VCH34" s="67"/>
      <c r="VCK34" s="83"/>
      <c r="VCL34" s="67"/>
      <c r="VCO34" s="83"/>
      <c r="VCP34" s="67"/>
      <c r="VCS34" s="83"/>
      <c r="VCT34" s="67"/>
      <c r="VCW34" s="83"/>
      <c r="VCX34" s="67"/>
      <c r="VDA34" s="83"/>
      <c r="VDB34" s="67"/>
      <c r="VDE34" s="83"/>
      <c r="VDF34" s="67"/>
      <c r="VDI34" s="83"/>
      <c r="VDJ34" s="67"/>
      <c r="VDM34" s="83"/>
      <c r="VDN34" s="67"/>
      <c r="VDQ34" s="83"/>
      <c r="VDR34" s="67"/>
      <c r="VDU34" s="83"/>
      <c r="VDV34" s="67"/>
      <c r="VDY34" s="83"/>
      <c r="VDZ34" s="67"/>
      <c r="VEC34" s="83"/>
      <c r="VED34" s="67"/>
      <c r="VEG34" s="83"/>
      <c r="VEH34" s="67"/>
      <c r="VEK34" s="83"/>
      <c r="VEL34" s="67"/>
      <c r="VEO34" s="83"/>
      <c r="VEP34" s="67"/>
      <c r="VES34" s="83"/>
      <c r="VET34" s="67"/>
      <c r="VEW34" s="83"/>
      <c r="VEX34" s="67"/>
      <c r="VFA34" s="83"/>
      <c r="VFB34" s="67"/>
      <c r="VFE34" s="83"/>
      <c r="VFF34" s="67"/>
      <c r="VFI34" s="83"/>
      <c r="VFJ34" s="67"/>
      <c r="VFM34" s="83"/>
      <c r="VFN34" s="67"/>
      <c r="VFQ34" s="83"/>
      <c r="VFR34" s="67"/>
      <c r="VFU34" s="83"/>
      <c r="VFV34" s="67"/>
      <c r="VFY34" s="83"/>
      <c r="VFZ34" s="67"/>
      <c r="VGC34" s="83"/>
      <c r="VGD34" s="67"/>
      <c r="VGG34" s="83"/>
      <c r="VGH34" s="67"/>
      <c r="VGK34" s="83"/>
      <c r="VGL34" s="67"/>
      <c r="VGO34" s="83"/>
      <c r="VGP34" s="67"/>
      <c r="VGS34" s="83"/>
      <c r="VGT34" s="67"/>
      <c r="VGW34" s="83"/>
      <c r="VGX34" s="67"/>
      <c r="VHA34" s="83"/>
      <c r="VHB34" s="67"/>
      <c r="VHE34" s="83"/>
      <c r="VHF34" s="67"/>
      <c r="VHI34" s="83"/>
      <c r="VHJ34" s="67"/>
      <c r="VHM34" s="83"/>
      <c r="VHN34" s="67"/>
      <c r="VHQ34" s="83"/>
      <c r="VHR34" s="67"/>
      <c r="VHU34" s="83"/>
      <c r="VHV34" s="67"/>
      <c r="VHY34" s="83"/>
      <c r="VHZ34" s="67"/>
      <c r="VIC34" s="83"/>
      <c r="VID34" s="67"/>
      <c r="VIG34" s="83"/>
      <c r="VIH34" s="67"/>
      <c r="VIK34" s="83"/>
      <c r="VIL34" s="67"/>
      <c r="VIO34" s="83"/>
      <c r="VIP34" s="67"/>
      <c r="VIS34" s="83"/>
      <c r="VIT34" s="67"/>
      <c r="VIW34" s="83"/>
      <c r="VIX34" s="67"/>
      <c r="VJA34" s="83"/>
      <c r="VJB34" s="67"/>
      <c r="VJE34" s="83"/>
      <c r="VJF34" s="67"/>
      <c r="VJI34" s="83"/>
      <c r="VJJ34" s="67"/>
      <c r="VJM34" s="83"/>
      <c r="VJN34" s="67"/>
      <c r="VJQ34" s="83"/>
      <c r="VJR34" s="67"/>
      <c r="VJU34" s="83"/>
      <c r="VJV34" s="67"/>
      <c r="VJY34" s="83"/>
      <c r="VJZ34" s="67"/>
      <c r="VKC34" s="83"/>
      <c r="VKD34" s="67"/>
      <c r="VKG34" s="83"/>
      <c r="VKH34" s="67"/>
      <c r="VKK34" s="83"/>
      <c r="VKL34" s="67"/>
      <c r="VKO34" s="83"/>
      <c r="VKP34" s="67"/>
      <c r="VKS34" s="83"/>
      <c r="VKT34" s="67"/>
      <c r="VKW34" s="83"/>
      <c r="VKX34" s="67"/>
      <c r="VLA34" s="83"/>
      <c r="VLB34" s="67"/>
      <c r="VLE34" s="83"/>
      <c r="VLF34" s="67"/>
      <c r="VLI34" s="83"/>
      <c r="VLJ34" s="67"/>
      <c r="VLM34" s="83"/>
      <c r="VLN34" s="67"/>
      <c r="VLQ34" s="83"/>
      <c r="VLR34" s="67"/>
      <c r="VLU34" s="83"/>
      <c r="VLV34" s="67"/>
      <c r="VLY34" s="83"/>
      <c r="VLZ34" s="67"/>
      <c r="VMC34" s="83"/>
      <c r="VMD34" s="67"/>
      <c r="VMG34" s="83"/>
      <c r="VMH34" s="67"/>
      <c r="VMK34" s="83"/>
      <c r="VML34" s="67"/>
      <c r="VMO34" s="83"/>
      <c r="VMP34" s="67"/>
      <c r="VMS34" s="83"/>
      <c r="VMT34" s="67"/>
      <c r="VMW34" s="83"/>
      <c r="VMX34" s="67"/>
      <c r="VNA34" s="83"/>
      <c r="VNB34" s="67"/>
      <c r="VNE34" s="83"/>
      <c r="VNF34" s="67"/>
      <c r="VNI34" s="83"/>
      <c r="VNJ34" s="67"/>
      <c r="VNM34" s="83"/>
      <c r="VNN34" s="67"/>
      <c r="VNQ34" s="83"/>
      <c r="VNR34" s="67"/>
      <c r="VNU34" s="83"/>
      <c r="VNV34" s="67"/>
      <c r="VNY34" s="83"/>
      <c r="VNZ34" s="67"/>
      <c r="VOC34" s="83"/>
      <c r="VOD34" s="67"/>
      <c r="VOG34" s="83"/>
      <c r="VOH34" s="67"/>
      <c r="VOK34" s="83"/>
      <c r="VOL34" s="67"/>
      <c r="VOO34" s="83"/>
      <c r="VOP34" s="67"/>
      <c r="VOS34" s="83"/>
      <c r="VOT34" s="67"/>
      <c r="VOW34" s="83"/>
      <c r="VOX34" s="67"/>
      <c r="VPA34" s="83"/>
      <c r="VPB34" s="67"/>
      <c r="VPE34" s="83"/>
      <c r="VPF34" s="67"/>
      <c r="VPI34" s="83"/>
      <c r="VPJ34" s="67"/>
      <c r="VPM34" s="83"/>
      <c r="VPN34" s="67"/>
      <c r="VPQ34" s="83"/>
      <c r="VPR34" s="67"/>
      <c r="VPU34" s="83"/>
      <c r="VPV34" s="67"/>
      <c r="VPY34" s="83"/>
      <c r="VPZ34" s="67"/>
      <c r="VQC34" s="83"/>
      <c r="VQD34" s="67"/>
      <c r="VQG34" s="83"/>
      <c r="VQH34" s="67"/>
      <c r="VQK34" s="83"/>
      <c r="VQL34" s="67"/>
      <c r="VQO34" s="83"/>
      <c r="VQP34" s="67"/>
      <c r="VQS34" s="83"/>
      <c r="VQT34" s="67"/>
      <c r="VQW34" s="83"/>
      <c r="VQX34" s="67"/>
      <c r="VRA34" s="83"/>
      <c r="VRB34" s="67"/>
      <c r="VRE34" s="83"/>
      <c r="VRF34" s="67"/>
      <c r="VRI34" s="83"/>
      <c r="VRJ34" s="67"/>
      <c r="VRM34" s="83"/>
      <c r="VRN34" s="67"/>
      <c r="VRQ34" s="83"/>
      <c r="VRR34" s="67"/>
      <c r="VRU34" s="83"/>
      <c r="VRV34" s="67"/>
      <c r="VRY34" s="83"/>
      <c r="VRZ34" s="67"/>
      <c r="VSC34" s="83"/>
      <c r="VSD34" s="67"/>
      <c r="VSG34" s="83"/>
      <c r="VSH34" s="67"/>
      <c r="VSK34" s="83"/>
      <c r="VSL34" s="67"/>
      <c r="VSO34" s="83"/>
      <c r="VSP34" s="67"/>
      <c r="VSS34" s="83"/>
      <c r="VST34" s="67"/>
      <c r="VSW34" s="83"/>
      <c r="VSX34" s="67"/>
      <c r="VTA34" s="83"/>
      <c r="VTB34" s="67"/>
      <c r="VTE34" s="83"/>
      <c r="VTF34" s="67"/>
      <c r="VTI34" s="83"/>
      <c r="VTJ34" s="67"/>
      <c r="VTM34" s="83"/>
      <c r="VTN34" s="67"/>
      <c r="VTQ34" s="83"/>
      <c r="VTR34" s="67"/>
      <c r="VTU34" s="83"/>
      <c r="VTV34" s="67"/>
      <c r="VTY34" s="83"/>
      <c r="VTZ34" s="67"/>
      <c r="VUC34" s="83"/>
      <c r="VUD34" s="67"/>
      <c r="VUG34" s="83"/>
      <c r="VUH34" s="67"/>
      <c r="VUK34" s="83"/>
      <c r="VUL34" s="67"/>
      <c r="VUO34" s="83"/>
      <c r="VUP34" s="67"/>
      <c r="VUS34" s="83"/>
      <c r="VUT34" s="67"/>
      <c r="VUW34" s="83"/>
      <c r="VUX34" s="67"/>
      <c r="VVA34" s="83"/>
      <c r="VVB34" s="67"/>
      <c r="VVE34" s="83"/>
      <c r="VVF34" s="67"/>
      <c r="VVI34" s="83"/>
      <c r="VVJ34" s="67"/>
      <c r="VVM34" s="83"/>
      <c r="VVN34" s="67"/>
      <c r="VVQ34" s="83"/>
      <c r="VVR34" s="67"/>
      <c r="VVU34" s="83"/>
      <c r="VVV34" s="67"/>
      <c r="VVY34" s="83"/>
      <c r="VVZ34" s="67"/>
      <c r="VWC34" s="83"/>
      <c r="VWD34" s="67"/>
      <c r="VWG34" s="83"/>
      <c r="VWH34" s="67"/>
      <c r="VWK34" s="83"/>
      <c r="VWL34" s="67"/>
      <c r="VWO34" s="83"/>
      <c r="VWP34" s="67"/>
      <c r="VWS34" s="83"/>
      <c r="VWT34" s="67"/>
      <c r="VWW34" s="83"/>
      <c r="VWX34" s="67"/>
      <c r="VXA34" s="83"/>
      <c r="VXB34" s="67"/>
      <c r="VXE34" s="83"/>
      <c r="VXF34" s="67"/>
      <c r="VXI34" s="83"/>
      <c r="VXJ34" s="67"/>
      <c r="VXM34" s="83"/>
      <c r="VXN34" s="67"/>
      <c r="VXQ34" s="83"/>
      <c r="VXR34" s="67"/>
      <c r="VXU34" s="83"/>
      <c r="VXV34" s="67"/>
      <c r="VXY34" s="83"/>
      <c r="VXZ34" s="67"/>
      <c r="VYC34" s="83"/>
      <c r="VYD34" s="67"/>
      <c r="VYG34" s="83"/>
      <c r="VYH34" s="67"/>
      <c r="VYK34" s="83"/>
      <c r="VYL34" s="67"/>
      <c r="VYO34" s="83"/>
      <c r="VYP34" s="67"/>
      <c r="VYS34" s="83"/>
      <c r="VYT34" s="67"/>
      <c r="VYW34" s="83"/>
      <c r="VYX34" s="67"/>
      <c r="VZA34" s="83"/>
      <c r="VZB34" s="67"/>
      <c r="VZE34" s="83"/>
      <c r="VZF34" s="67"/>
      <c r="VZI34" s="83"/>
      <c r="VZJ34" s="67"/>
      <c r="VZM34" s="83"/>
      <c r="VZN34" s="67"/>
      <c r="VZQ34" s="83"/>
      <c r="VZR34" s="67"/>
      <c r="VZU34" s="83"/>
      <c r="VZV34" s="67"/>
      <c r="VZY34" s="83"/>
      <c r="VZZ34" s="67"/>
      <c r="WAC34" s="83"/>
      <c r="WAD34" s="67"/>
      <c r="WAG34" s="83"/>
      <c r="WAH34" s="67"/>
      <c r="WAK34" s="83"/>
      <c r="WAL34" s="67"/>
      <c r="WAO34" s="83"/>
      <c r="WAP34" s="67"/>
      <c r="WAS34" s="83"/>
      <c r="WAT34" s="67"/>
      <c r="WAW34" s="83"/>
      <c r="WAX34" s="67"/>
      <c r="WBA34" s="83"/>
      <c r="WBB34" s="67"/>
      <c r="WBE34" s="83"/>
      <c r="WBF34" s="67"/>
      <c r="WBI34" s="83"/>
      <c r="WBJ34" s="67"/>
      <c r="WBM34" s="83"/>
      <c r="WBN34" s="67"/>
      <c r="WBQ34" s="83"/>
      <c r="WBR34" s="67"/>
      <c r="WBU34" s="83"/>
      <c r="WBV34" s="67"/>
      <c r="WBY34" s="83"/>
      <c r="WBZ34" s="67"/>
      <c r="WCC34" s="83"/>
      <c r="WCD34" s="67"/>
      <c r="WCG34" s="83"/>
      <c r="WCH34" s="67"/>
      <c r="WCK34" s="83"/>
      <c r="WCL34" s="67"/>
      <c r="WCO34" s="83"/>
      <c r="WCP34" s="67"/>
      <c r="WCS34" s="83"/>
      <c r="WCT34" s="67"/>
      <c r="WCW34" s="83"/>
      <c r="WCX34" s="67"/>
      <c r="WDA34" s="83"/>
      <c r="WDB34" s="67"/>
      <c r="WDE34" s="83"/>
      <c r="WDF34" s="67"/>
      <c r="WDI34" s="83"/>
      <c r="WDJ34" s="67"/>
      <c r="WDM34" s="83"/>
      <c r="WDN34" s="67"/>
      <c r="WDQ34" s="83"/>
      <c r="WDR34" s="67"/>
      <c r="WDU34" s="83"/>
      <c r="WDV34" s="67"/>
      <c r="WDY34" s="83"/>
      <c r="WDZ34" s="67"/>
      <c r="WEC34" s="83"/>
      <c r="WED34" s="67"/>
      <c r="WEG34" s="83"/>
      <c r="WEH34" s="67"/>
      <c r="WEK34" s="83"/>
      <c r="WEL34" s="67"/>
      <c r="WEO34" s="83"/>
      <c r="WEP34" s="67"/>
      <c r="WES34" s="83"/>
      <c r="WET34" s="67"/>
      <c r="WEW34" s="83"/>
      <c r="WEX34" s="67"/>
      <c r="WFA34" s="83"/>
      <c r="WFB34" s="67"/>
      <c r="WFE34" s="83"/>
      <c r="WFF34" s="67"/>
      <c r="WFI34" s="83"/>
      <c r="WFJ34" s="67"/>
      <c r="WFM34" s="83"/>
      <c r="WFN34" s="67"/>
      <c r="WFQ34" s="83"/>
      <c r="WFR34" s="67"/>
      <c r="WFU34" s="83"/>
      <c r="WFV34" s="67"/>
      <c r="WFY34" s="83"/>
      <c r="WFZ34" s="67"/>
      <c r="WGC34" s="83"/>
      <c r="WGD34" s="67"/>
      <c r="WGG34" s="83"/>
      <c r="WGH34" s="67"/>
      <c r="WGK34" s="83"/>
      <c r="WGL34" s="67"/>
      <c r="WGO34" s="83"/>
      <c r="WGP34" s="67"/>
      <c r="WGS34" s="83"/>
      <c r="WGT34" s="67"/>
      <c r="WGW34" s="83"/>
      <c r="WGX34" s="67"/>
      <c r="WHA34" s="83"/>
      <c r="WHB34" s="67"/>
      <c r="WHE34" s="83"/>
      <c r="WHF34" s="67"/>
      <c r="WHI34" s="83"/>
      <c r="WHJ34" s="67"/>
      <c r="WHM34" s="83"/>
      <c r="WHN34" s="67"/>
      <c r="WHQ34" s="83"/>
      <c r="WHR34" s="67"/>
      <c r="WHU34" s="83"/>
      <c r="WHV34" s="67"/>
      <c r="WHY34" s="83"/>
      <c r="WHZ34" s="67"/>
      <c r="WIC34" s="83"/>
      <c r="WID34" s="67"/>
      <c r="WIG34" s="83"/>
      <c r="WIH34" s="67"/>
      <c r="WIK34" s="83"/>
      <c r="WIL34" s="67"/>
      <c r="WIO34" s="83"/>
      <c r="WIP34" s="67"/>
      <c r="WIS34" s="83"/>
      <c r="WIT34" s="67"/>
      <c r="WIW34" s="83"/>
      <c r="WIX34" s="67"/>
      <c r="WJA34" s="83"/>
      <c r="WJB34" s="67"/>
      <c r="WJE34" s="83"/>
      <c r="WJF34" s="67"/>
      <c r="WJI34" s="83"/>
      <c r="WJJ34" s="67"/>
      <c r="WJM34" s="83"/>
      <c r="WJN34" s="67"/>
      <c r="WJQ34" s="83"/>
      <c r="WJR34" s="67"/>
      <c r="WJU34" s="83"/>
      <c r="WJV34" s="67"/>
      <c r="WJY34" s="83"/>
      <c r="WJZ34" s="67"/>
      <c r="WKC34" s="83"/>
      <c r="WKD34" s="67"/>
      <c r="WKG34" s="83"/>
      <c r="WKH34" s="67"/>
      <c r="WKK34" s="83"/>
      <c r="WKL34" s="67"/>
      <c r="WKO34" s="83"/>
      <c r="WKP34" s="67"/>
      <c r="WKS34" s="83"/>
      <c r="WKT34" s="67"/>
      <c r="WKW34" s="83"/>
      <c r="WKX34" s="67"/>
      <c r="WLA34" s="83"/>
      <c r="WLB34" s="67"/>
      <c r="WLE34" s="83"/>
      <c r="WLF34" s="67"/>
      <c r="WLI34" s="83"/>
      <c r="WLJ34" s="67"/>
      <c r="WLM34" s="83"/>
      <c r="WLN34" s="67"/>
      <c r="WLQ34" s="83"/>
      <c r="WLR34" s="67"/>
      <c r="WLU34" s="83"/>
      <c r="WLV34" s="67"/>
      <c r="WLY34" s="83"/>
      <c r="WLZ34" s="67"/>
      <c r="WMC34" s="83"/>
      <c r="WMD34" s="67"/>
      <c r="WMG34" s="83"/>
      <c r="WMH34" s="67"/>
      <c r="WMK34" s="83"/>
      <c r="WML34" s="67"/>
      <c r="WMO34" s="83"/>
      <c r="WMP34" s="67"/>
      <c r="WMS34" s="83"/>
      <c r="WMT34" s="67"/>
      <c r="WMW34" s="83"/>
      <c r="WMX34" s="67"/>
      <c r="WNA34" s="83"/>
      <c r="WNB34" s="67"/>
      <c r="WNE34" s="83"/>
      <c r="WNF34" s="67"/>
      <c r="WNI34" s="83"/>
      <c r="WNJ34" s="67"/>
      <c r="WNM34" s="83"/>
      <c r="WNN34" s="67"/>
      <c r="WNQ34" s="83"/>
      <c r="WNR34" s="67"/>
      <c r="WNU34" s="83"/>
      <c r="WNV34" s="67"/>
      <c r="WNY34" s="83"/>
      <c r="WNZ34" s="67"/>
      <c r="WOC34" s="83"/>
      <c r="WOD34" s="67"/>
      <c r="WOG34" s="83"/>
      <c r="WOH34" s="67"/>
      <c r="WOK34" s="83"/>
      <c r="WOL34" s="67"/>
      <c r="WOO34" s="83"/>
      <c r="WOP34" s="67"/>
      <c r="WOS34" s="83"/>
      <c r="WOT34" s="67"/>
      <c r="WOW34" s="83"/>
      <c r="WOX34" s="67"/>
      <c r="WPA34" s="83"/>
      <c r="WPB34" s="67"/>
      <c r="WPE34" s="83"/>
      <c r="WPF34" s="67"/>
      <c r="WPI34" s="83"/>
      <c r="WPJ34" s="67"/>
      <c r="WPM34" s="83"/>
      <c r="WPN34" s="67"/>
      <c r="WPQ34" s="83"/>
      <c r="WPR34" s="67"/>
      <c r="WPU34" s="83"/>
      <c r="WPV34" s="67"/>
      <c r="WPY34" s="83"/>
      <c r="WPZ34" s="67"/>
      <c r="WQC34" s="83"/>
      <c r="WQD34" s="67"/>
      <c r="WQG34" s="83"/>
      <c r="WQH34" s="67"/>
      <c r="WQK34" s="83"/>
      <c r="WQL34" s="67"/>
      <c r="WQO34" s="83"/>
      <c r="WQP34" s="67"/>
      <c r="WQS34" s="83"/>
      <c r="WQT34" s="67"/>
      <c r="WQW34" s="83"/>
      <c r="WQX34" s="67"/>
      <c r="WRA34" s="83"/>
      <c r="WRB34" s="67"/>
      <c r="WRE34" s="83"/>
      <c r="WRF34" s="67"/>
      <c r="WRI34" s="83"/>
      <c r="WRJ34" s="67"/>
      <c r="WRM34" s="83"/>
      <c r="WRN34" s="67"/>
      <c r="WRQ34" s="83"/>
      <c r="WRR34" s="67"/>
      <c r="WRU34" s="83"/>
      <c r="WRV34" s="67"/>
      <c r="WRY34" s="83"/>
      <c r="WRZ34" s="67"/>
      <c r="WSC34" s="83"/>
      <c r="WSD34" s="67"/>
      <c r="WSG34" s="83"/>
      <c r="WSH34" s="67"/>
      <c r="WSK34" s="83"/>
      <c r="WSL34" s="67"/>
      <c r="WSO34" s="83"/>
      <c r="WSP34" s="67"/>
      <c r="WSS34" s="83"/>
      <c r="WST34" s="67"/>
      <c r="WSW34" s="83"/>
      <c r="WSX34" s="67"/>
      <c r="WTA34" s="83"/>
      <c r="WTB34" s="67"/>
      <c r="WTE34" s="83"/>
      <c r="WTF34" s="67"/>
      <c r="WTI34" s="83"/>
      <c r="WTJ34" s="67"/>
      <c r="WTM34" s="83"/>
      <c r="WTN34" s="67"/>
      <c r="WTQ34" s="83"/>
      <c r="WTR34" s="67"/>
      <c r="WTU34" s="83"/>
      <c r="WTV34" s="67"/>
      <c r="WTY34" s="83"/>
      <c r="WTZ34" s="67"/>
      <c r="WUC34" s="83"/>
      <c r="WUD34" s="67"/>
      <c r="WUG34" s="83"/>
      <c r="WUH34" s="67"/>
      <c r="WUK34" s="83"/>
      <c r="WUL34" s="67"/>
      <c r="WUO34" s="83"/>
      <c r="WUP34" s="67"/>
      <c r="WUS34" s="83"/>
      <c r="WUT34" s="67"/>
      <c r="WUW34" s="83"/>
      <c r="WUX34" s="67"/>
      <c r="WVA34" s="83"/>
      <c r="WVB34" s="67"/>
      <c r="WVE34" s="83"/>
      <c r="WVF34" s="67"/>
      <c r="WVI34" s="83"/>
      <c r="WVJ34" s="67"/>
      <c r="WVM34" s="83"/>
      <c r="WVN34" s="67"/>
      <c r="WVQ34" s="83"/>
      <c r="WVR34" s="67"/>
      <c r="WVU34" s="83"/>
      <c r="WVV34" s="67"/>
      <c r="WVY34" s="83"/>
      <c r="WVZ34" s="67"/>
      <c r="WWC34" s="83"/>
      <c r="WWD34" s="67"/>
      <c r="WWG34" s="83"/>
      <c r="WWH34" s="67"/>
      <c r="WWK34" s="83"/>
      <c r="WWL34" s="67"/>
      <c r="WWO34" s="83"/>
      <c r="WWP34" s="67"/>
      <c r="WWS34" s="83"/>
      <c r="WWT34" s="67"/>
      <c r="WWW34" s="83"/>
      <c r="WWX34" s="67"/>
      <c r="WXA34" s="83"/>
      <c r="WXB34" s="67"/>
      <c r="WXE34" s="83"/>
      <c r="WXF34" s="67"/>
      <c r="WXI34" s="83"/>
      <c r="WXJ34" s="67"/>
      <c r="WXM34" s="83"/>
      <c r="WXN34" s="67"/>
      <c r="WXQ34" s="83"/>
      <c r="WXR34" s="67"/>
      <c r="WXU34" s="83"/>
      <c r="WXV34" s="67"/>
      <c r="WXY34" s="83"/>
      <c r="WXZ34" s="67"/>
      <c r="WYC34" s="83"/>
      <c r="WYD34" s="67"/>
      <c r="WYG34" s="83"/>
      <c r="WYH34" s="67"/>
      <c r="WYK34" s="83"/>
      <c r="WYL34" s="67"/>
      <c r="WYO34" s="83"/>
      <c r="WYP34" s="67"/>
      <c r="WYS34" s="83"/>
      <c r="WYT34" s="67"/>
      <c r="WYW34" s="83"/>
      <c r="WYX34" s="67"/>
      <c r="WZA34" s="83"/>
      <c r="WZB34" s="67"/>
      <c r="WZE34" s="83"/>
      <c r="WZF34" s="67"/>
      <c r="WZI34" s="83"/>
      <c r="WZJ34" s="67"/>
      <c r="WZM34" s="83"/>
      <c r="WZN34" s="67"/>
      <c r="WZQ34" s="83"/>
      <c r="WZR34" s="67"/>
      <c r="WZU34" s="83"/>
      <c r="WZV34" s="67"/>
      <c r="WZY34" s="83"/>
      <c r="WZZ34" s="67"/>
      <c r="XAC34" s="83"/>
      <c r="XAD34" s="67"/>
      <c r="XAG34" s="83"/>
      <c r="XAH34" s="67"/>
      <c r="XAK34" s="83"/>
      <c r="XAL34" s="67"/>
      <c r="XAO34" s="83"/>
      <c r="XAP34" s="67"/>
      <c r="XAS34" s="83"/>
      <c r="XAT34" s="67"/>
      <c r="XAW34" s="83"/>
      <c r="XAX34" s="67"/>
      <c r="XBA34" s="83"/>
      <c r="XBB34" s="67"/>
      <c r="XBE34" s="83"/>
      <c r="XBF34" s="67"/>
      <c r="XBI34" s="83"/>
      <c r="XBJ34" s="67"/>
      <c r="XBM34" s="83"/>
      <c r="XBN34" s="67"/>
      <c r="XBQ34" s="83"/>
      <c r="XBR34" s="67"/>
      <c r="XBU34" s="83"/>
      <c r="XBV34" s="67"/>
      <c r="XBY34" s="83"/>
      <c r="XBZ34" s="67"/>
      <c r="XCC34" s="83"/>
      <c r="XCD34" s="67"/>
      <c r="XCG34" s="83"/>
      <c r="XCH34" s="67"/>
      <c r="XCK34" s="83"/>
      <c r="XCL34" s="67"/>
      <c r="XCO34" s="83"/>
      <c r="XCP34" s="67"/>
      <c r="XCS34" s="83"/>
      <c r="XCT34" s="67"/>
      <c r="XCW34" s="83"/>
      <c r="XCX34" s="67"/>
      <c r="XDA34" s="83"/>
      <c r="XDB34" s="67"/>
      <c r="XDE34" s="83"/>
      <c r="XDF34" s="67"/>
      <c r="XDI34" s="83"/>
      <c r="XDJ34" s="67"/>
      <c r="XDM34" s="83"/>
      <c r="XDN34" s="67"/>
      <c r="XDQ34" s="83"/>
      <c r="XDR34" s="67"/>
      <c r="XDU34" s="83"/>
      <c r="XDV34" s="67"/>
      <c r="XDY34" s="83"/>
      <c r="XDZ34" s="67"/>
      <c r="XEC34" s="83"/>
      <c r="XED34" s="67"/>
      <c r="XEG34" s="83"/>
      <c r="XEH34" s="67"/>
      <c r="XEK34" s="83"/>
      <c r="XEL34" s="67"/>
      <c r="XEO34" s="83"/>
      <c r="XEP34" s="67"/>
      <c r="XES34" s="83"/>
      <c r="XET34" s="67"/>
      <c r="XEW34" s="83"/>
      <c r="XEX34" s="67"/>
      <c r="XFA34" s="83"/>
      <c r="XFB34" s="67"/>
    </row>
    <row r="35" spans="1:1022 1025:2046 2049:3070 3073:4094 4097:5118 5121:6142 6145:7166 7169:8190 8193:9214 9217:10238 10241:11262 11265:12286 12289:13310 13313:14334 14337:15358 15361:16382" s="39" customFormat="1" x14ac:dyDescent="0.2">
      <c r="A35" s="67"/>
      <c r="D35" s="83"/>
      <c r="E35" s="83"/>
      <c r="F35" s="67"/>
      <c r="I35" s="83"/>
      <c r="J35" s="67"/>
      <c r="M35" s="83"/>
      <c r="N35" s="67"/>
      <c r="Q35" s="83"/>
      <c r="R35" s="67"/>
      <c r="U35" s="83"/>
      <c r="V35" s="67"/>
      <c r="Y35" s="83"/>
      <c r="Z35" s="67"/>
      <c r="AC35" s="83"/>
      <c r="AD35" s="67"/>
      <c r="AG35" s="83"/>
      <c r="AH35" s="67"/>
      <c r="AK35" s="83"/>
      <c r="AL35" s="67"/>
      <c r="AO35" s="83"/>
      <c r="AP35" s="67"/>
      <c r="AS35" s="83"/>
      <c r="AT35" s="67"/>
      <c r="AW35" s="83"/>
      <c r="AX35" s="67"/>
      <c r="BA35" s="83"/>
      <c r="BB35" s="67"/>
      <c r="BE35" s="83"/>
      <c r="BF35" s="67"/>
      <c r="BI35" s="83"/>
      <c r="BJ35" s="67"/>
      <c r="BM35" s="83"/>
      <c r="BN35" s="67"/>
      <c r="BQ35" s="83"/>
      <c r="BR35" s="67"/>
      <c r="BU35" s="83"/>
      <c r="BV35" s="67"/>
      <c r="BY35" s="83"/>
      <c r="BZ35" s="67"/>
      <c r="CC35" s="83"/>
      <c r="CD35" s="67"/>
      <c r="CG35" s="83"/>
      <c r="CH35" s="67"/>
      <c r="CK35" s="83"/>
      <c r="CL35" s="67"/>
      <c r="CO35" s="83"/>
      <c r="CP35" s="67"/>
      <c r="CS35" s="83"/>
      <c r="CT35" s="67"/>
      <c r="CW35" s="83"/>
      <c r="CX35" s="67"/>
      <c r="DA35" s="83"/>
      <c r="DB35" s="67"/>
      <c r="DE35" s="83"/>
      <c r="DF35" s="67"/>
      <c r="DI35" s="83"/>
      <c r="DJ35" s="67"/>
      <c r="DM35" s="83"/>
      <c r="DN35" s="67"/>
      <c r="DQ35" s="83"/>
      <c r="DR35" s="67"/>
      <c r="DU35" s="83"/>
      <c r="DV35" s="67"/>
      <c r="DY35" s="83"/>
      <c r="DZ35" s="67"/>
      <c r="EC35" s="83"/>
      <c r="ED35" s="67"/>
      <c r="EG35" s="83"/>
      <c r="EH35" s="67"/>
      <c r="EK35" s="83"/>
      <c r="EL35" s="67"/>
      <c r="EO35" s="83"/>
      <c r="EP35" s="67"/>
      <c r="ES35" s="83"/>
      <c r="ET35" s="67"/>
      <c r="EW35" s="83"/>
      <c r="EX35" s="67"/>
      <c r="FA35" s="83"/>
      <c r="FB35" s="67"/>
      <c r="FE35" s="83"/>
      <c r="FF35" s="67"/>
      <c r="FI35" s="83"/>
      <c r="FJ35" s="67"/>
      <c r="FM35" s="83"/>
      <c r="FN35" s="67"/>
      <c r="FQ35" s="83"/>
      <c r="FR35" s="67"/>
      <c r="FU35" s="83"/>
      <c r="FV35" s="67"/>
      <c r="FY35" s="83"/>
      <c r="FZ35" s="67"/>
      <c r="GC35" s="83"/>
      <c r="GD35" s="67"/>
      <c r="GG35" s="83"/>
      <c r="GH35" s="67"/>
      <c r="GK35" s="83"/>
      <c r="GL35" s="67"/>
      <c r="GO35" s="83"/>
      <c r="GP35" s="67"/>
      <c r="GS35" s="83"/>
      <c r="GT35" s="67"/>
      <c r="GW35" s="83"/>
      <c r="GX35" s="67"/>
      <c r="HA35" s="83"/>
      <c r="HB35" s="67"/>
      <c r="HE35" s="83"/>
      <c r="HF35" s="67"/>
      <c r="HI35" s="83"/>
      <c r="HJ35" s="67"/>
      <c r="HM35" s="83"/>
      <c r="HN35" s="67"/>
      <c r="HQ35" s="83"/>
      <c r="HR35" s="67"/>
      <c r="HU35" s="83"/>
      <c r="HV35" s="67"/>
      <c r="HY35" s="83"/>
      <c r="HZ35" s="67"/>
      <c r="IC35" s="83"/>
      <c r="ID35" s="67"/>
      <c r="IG35" s="83"/>
      <c r="IH35" s="67"/>
      <c r="IK35" s="83"/>
      <c r="IL35" s="67"/>
      <c r="IO35" s="83"/>
      <c r="IP35" s="67"/>
      <c r="IS35" s="83"/>
      <c r="IT35" s="67"/>
      <c r="IW35" s="83"/>
      <c r="IX35" s="67"/>
      <c r="JA35" s="83"/>
      <c r="JB35" s="67"/>
      <c r="JE35" s="83"/>
      <c r="JF35" s="67"/>
      <c r="JI35" s="83"/>
      <c r="JJ35" s="67"/>
      <c r="JM35" s="83"/>
      <c r="JN35" s="67"/>
      <c r="JQ35" s="83"/>
      <c r="JR35" s="67"/>
      <c r="JU35" s="83"/>
      <c r="JV35" s="67"/>
      <c r="JY35" s="83"/>
      <c r="JZ35" s="67"/>
      <c r="KC35" s="83"/>
      <c r="KD35" s="67"/>
      <c r="KG35" s="83"/>
      <c r="KH35" s="67"/>
      <c r="KK35" s="83"/>
      <c r="KL35" s="67"/>
      <c r="KO35" s="83"/>
      <c r="KP35" s="67"/>
      <c r="KS35" s="83"/>
      <c r="KT35" s="67"/>
      <c r="KW35" s="83"/>
      <c r="KX35" s="67"/>
      <c r="LA35" s="83"/>
      <c r="LB35" s="67"/>
      <c r="LE35" s="83"/>
      <c r="LF35" s="67"/>
      <c r="LI35" s="83"/>
      <c r="LJ35" s="67"/>
      <c r="LM35" s="83"/>
      <c r="LN35" s="67"/>
      <c r="LQ35" s="83"/>
      <c r="LR35" s="67"/>
      <c r="LU35" s="83"/>
      <c r="LV35" s="67"/>
      <c r="LY35" s="83"/>
      <c r="LZ35" s="67"/>
      <c r="MC35" s="83"/>
      <c r="MD35" s="67"/>
      <c r="MG35" s="83"/>
      <c r="MH35" s="67"/>
      <c r="MK35" s="83"/>
      <c r="ML35" s="67"/>
      <c r="MO35" s="83"/>
      <c r="MP35" s="67"/>
      <c r="MS35" s="83"/>
      <c r="MT35" s="67"/>
      <c r="MW35" s="83"/>
      <c r="MX35" s="67"/>
      <c r="NA35" s="83"/>
      <c r="NB35" s="67"/>
      <c r="NE35" s="83"/>
      <c r="NF35" s="67"/>
      <c r="NI35" s="83"/>
      <c r="NJ35" s="67"/>
      <c r="NM35" s="83"/>
      <c r="NN35" s="67"/>
      <c r="NQ35" s="83"/>
      <c r="NR35" s="67"/>
      <c r="NU35" s="83"/>
      <c r="NV35" s="67"/>
      <c r="NY35" s="83"/>
      <c r="NZ35" s="67"/>
      <c r="OC35" s="83"/>
      <c r="OD35" s="67"/>
      <c r="OG35" s="83"/>
      <c r="OH35" s="67"/>
      <c r="OK35" s="83"/>
      <c r="OL35" s="67"/>
      <c r="OO35" s="83"/>
      <c r="OP35" s="67"/>
      <c r="OS35" s="83"/>
      <c r="OT35" s="67"/>
      <c r="OW35" s="83"/>
      <c r="OX35" s="67"/>
      <c r="PA35" s="83"/>
      <c r="PB35" s="67"/>
      <c r="PE35" s="83"/>
      <c r="PF35" s="67"/>
      <c r="PI35" s="83"/>
      <c r="PJ35" s="67"/>
      <c r="PM35" s="83"/>
      <c r="PN35" s="67"/>
      <c r="PQ35" s="83"/>
      <c r="PR35" s="67"/>
      <c r="PU35" s="83"/>
      <c r="PV35" s="67"/>
      <c r="PY35" s="83"/>
      <c r="PZ35" s="67"/>
      <c r="QC35" s="83"/>
      <c r="QD35" s="67"/>
      <c r="QG35" s="83"/>
      <c r="QH35" s="67"/>
      <c r="QK35" s="83"/>
      <c r="QL35" s="67"/>
      <c r="QO35" s="83"/>
      <c r="QP35" s="67"/>
      <c r="QS35" s="83"/>
      <c r="QT35" s="67"/>
      <c r="QW35" s="83"/>
      <c r="QX35" s="67"/>
      <c r="RA35" s="83"/>
      <c r="RB35" s="67"/>
      <c r="RE35" s="83"/>
      <c r="RF35" s="67"/>
      <c r="RI35" s="83"/>
      <c r="RJ35" s="67"/>
      <c r="RM35" s="83"/>
      <c r="RN35" s="67"/>
      <c r="RQ35" s="83"/>
      <c r="RR35" s="67"/>
      <c r="RU35" s="83"/>
      <c r="RV35" s="67"/>
      <c r="RY35" s="83"/>
      <c r="RZ35" s="67"/>
      <c r="SC35" s="83"/>
      <c r="SD35" s="67"/>
      <c r="SG35" s="83"/>
      <c r="SH35" s="67"/>
      <c r="SK35" s="83"/>
      <c r="SL35" s="67"/>
      <c r="SO35" s="83"/>
      <c r="SP35" s="67"/>
      <c r="SS35" s="83"/>
      <c r="ST35" s="67"/>
      <c r="SW35" s="83"/>
      <c r="SX35" s="67"/>
      <c r="TA35" s="83"/>
      <c r="TB35" s="67"/>
      <c r="TE35" s="83"/>
      <c r="TF35" s="67"/>
      <c r="TI35" s="83"/>
      <c r="TJ35" s="67"/>
      <c r="TM35" s="83"/>
      <c r="TN35" s="67"/>
      <c r="TQ35" s="83"/>
      <c r="TR35" s="67"/>
      <c r="TU35" s="83"/>
      <c r="TV35" s="67"/>
      <c r="TY35" s="83"/>
      <c r="TZ35" s="67"/>
      <c r="UC35" s="83"/>
      <c r="UD35" s="67"/>
      <c r="UG35" s="83"/>
      <c r="UH35" s="67"/>
      <c r="UK35" s="83"/>
      <c r="UL35" s="67"/>
      <c r="UO35" s="83"/>
      <c r="UP35" s="67"/>
      <c r="US35" s="83"/>
      <c r="UT35" s="67"/>
      <c r="UW35" s="83"/>
      <c r="UX35" s="67"/>
      <c r="VA35" s="83"/>
      <c r="VB35" s="67"/>
      <c r="VE35" s="83"/>
      <c r="VF35" s="67"/>
      <c r="VI35" s="83"/>
      <c r="VJ35" s="67"/>
      <c r="VM35" s="83"/>
      <c r="VN35" s="67"/>
      <c r="VQ35" s="83"/>
      <c r="VR35" s="67"/>
      <c r="VU35" s="83"/>
      <c r="VV35" s="67"/>
      <c r="VY35" s="83"/>
      <c r="VZ35" s="67"/>
      <c r="WC35" s="83"/>
      <c r="WD35" s="67"/>
      <c r="WG35" s="83"/>
      <c r="WH35" s="67"/>
      <c r="WK35" s="83"/>
      <c r="WL35" s="67"/>
      <c r="WO35" s="83"/>
      <c r="WP35" s="67"/>
      <c r="WS35" s="83"/>
      <c r="WT35" s="67"/>
      <c r="WW35" s="83"/>
      <c r="WX35" s="67"/>
      <c r="XA35" s="83"/>
      <c r="XB35" s="67"/>
      <c r="XE35" s="83"/>
      <c r="XF35" s="67"/>
      <c r="XI35" s="83"/>
      <c r="XJ35" s="67"/>
      <c r="XM35" s="83"/>
      <c r="XN35" s="67"/>
      <c r="XQ35" s="83"/>
      <c r="XR35" s="67"/>
      <c r="XU35" s="83"/>
      <c r="XV35" s="67"/>
      <c r="XY35" s="83"/>
      <c r="XZ35" s="67"/>
      <c r="YC35" s="83"/>
      <c r="YD35" s="67"/>
      <c r="YG35" s="83"/>
      <c r="YH35" s="67"/>
      <c r="YK35" s="83"/>
      <c r="YL35" s="67"/>
      <c r="YO35" s="83"/>
      <c r="YP35" s="67"/>
      <c r="YS35" s="83"/>
      <c r="YT35" s="67"/>
      <c r="YW35" s="83"/>
      <c r="YX35" s="67"/>
      <c r="ZA35" s="83"/>
      <c r="ZB35" s="67"/>
      <c r="ZE35" s="83"/>
      <c r="ZF35" s="67"/>
      <c r="ZI35" s="83"/>
      <c r="ZJ35" s="67"/>
      <c r="ZM35" s="83"/>
      <c r="ZN35" s="67"/>
      <c r="ZQ35" s="83"/>
      <c r="ZR35" s="67"/>
      <c r="ZU35" s="83"/>
      <c r="ZV35" s="67"/>
      <c r="ZY35" s="83"/>
      <c r="ZZ35" s="67"/>
      <c r="AAC35" s="83"/>
      <c r="AAD35" s="67"/>
      <c r="AAG35" s="83"/>
      <c r="AAH35" s="67"/>
      <c r="AAK35" s="83"/>
      <c r="AAL35" s="67"/>
      <c r="AAO35" s="83"/>
      <c r="AAP35" s="67"/>
      <c r="AAS35" s="83"/>
      <c r="AAT35" s="67"/>
      <c r="AAW35" s="83"/>
      <c r="AAX35" s="67"/>
      <c r="ABA35" s="83"/>
      <c r="ABB35" s="67"/>
      <c r="ABE35" s="83"/>
      <c r="ABF35" s="67"/>
      <c r="ABI35" s="83"/>
      <c r="ABJ35" s="67"/>
      <c r="ABM35" s="83"/>
      <c r="ABN35" s="67"/>
      <c r="ABQ35" s="83"/>
      <c r="ABR35" s="67"/>
      <c r="ABU35" s="83"/>
      <c r="ABV35" s="67"/>
      <c r="ABY35" s="83"/>
      <c r="ABZ35" s="67"/>
      <c r="ACC35" s="83"/>
      <c r="ACD35" s="67"/>
      <c r="ACG35" s="83"/>
      <c r="ACH35" s="67"/>
      <c r="ACK35" s="83"/>
      <c r="ACL35" s="67"/>
      <c r="ACO35" s="83"/>
      <c r="ACP35" s="67"/>
      <c r="ACS35" s="83"/>
      <c r="ACT35" s="67"/>
      <c r="ACW35" s="83"/>
      <c r="ACX35" s="67"/>
      <c r="ADA35" s="83"/>
      <c r="ADB35" s="67"/>
      <c r="ADE35" s="83"/>
      <c r="ADF35" s="67"/>
      <c r="ADI35" s="83"/>
      <c r="ADJ35" s="67"/>
      <c r="ADM35" s="83"/>
      <c r="ADN35" s="67"/>
      <c r="ADQ35" s="83"/>
      <c r="ADR35" s="67"/>
      <c r="ADU35" s="83"/>
      <c r="ADV35" s="67"/>
      <c r="ADY35" s="83"/>
      <c r="ADZ35" s="67"/>
      <c r="AEC35" s="83"/>
      <c r="AED35" s="67"/>
      <c r="AEG35" s="83"/>
      <c r="AEH35" s="67"/>
      <c r="AEK35" s="83"/>
      <c r="AEL35" s="67"/>
      <c r="AEO35" s="83"/>
      <c r="AEP35" s="67"/>
      <c r="AES35" s="83"/>
      <c r="AET35" s="67"/>
      <c r="AEW35" s="83"/>
      <c r="AEX35" s="67"/>
      <c r="AFA35" s="83"/>
      <c r="AFB35" s="67"/>
      <c r="AFE35" s="83"/>
      <c r="AFF35" s="67"/>
      <c r="AFI35" s="83"/>
      <c r="AFJ35" s="67"/>
      <c r="AFM35" s="83"/>
      <c r="AFN35" s="67"/>
      <c r="AFQ35" s="83"/>
      <c r="AFR35" s="67"/>
      <c r="AFU35" s="83"/>
      <c r="AFV35" s="67"/>
      <c r="AFY35" s="83"/>
      <c r="AFZ35" s="67"/>
      <c r="AGC35" s="83"/>
      <c r="AGD35" s="67"/>
      <c r="AGG35" s="83"/>
      <c r="AGH35" s="67"/>
      <c r="AGK35" s="83"/>
      <c r="AGL35" s="67"/>
      <c r="AGO35" s="83"/>
      <c r="AGP35" s="67"/>
      <c r="AGS35" s="83"/>
      <c r="AGT35" s="67"/>
      <c r="AGW35" s="83"/>
      <c r="AGX35" s="67"/>
      <c r="AHA35" s="83"/>
      <c r="AHB35" s="67"/>
      <c r="AHE35" s="83"/>
      <c r="AHF35" s="67"/>
      <c r="AHI35" s="83"/>
      <c r="AHJ35" s="67"/>
      <c r="AHM35" s="83"/>
      <c r="AHN35" s="67"/>
      <c r="AHQ35" s="83"/>
      <c r="AHR35" s="67"/>
      <c r="AHU35" s="83"/>
      <c r="AHV35" s="67"/>
      <c r="AHY35" s="83"/>
      <c r="AHZ35" s="67"/>
      <c r="AIC35" s="83"/>
      <c r="AID35" s="67"/>
      <c r="AIG35" s="83"/>
      <c r="AIH35" s="67"/>
      <c r="AIK35" s="83"/>
      <c r="AIL35" s="67"/>
      <c r="AIO35" s="83"/>
      <c r="AIP35" s="67"/>
      <c r="AIS35" s="83"/>
      <c r="AIT35" s="67"/>
      <c r="AIW35" s="83"/>
      <c r="AIX35" s="67"/>
      <c r="AJA35" s="83"/>
      <c r="AJB35" s="67"/>
      <c r="AJE35" s="83"/>
      <c r="AJF35" s="67"/>
      <c r="AJI35" s="83"/>
      <c r="AJJ35" s="67"/>
      <c r="AJM35" s="83"/>
      <c r="AJN35" s="67"/>
      <c r="AJQ35" s="83"/>
      <c r="AJR35" s="67"/>
      <c r="AJU35" s="83"/>
      <c r="AJV35" s="67"/>
      <c r="AJY35" s="83"/>
      <c r="AJZ35" s="67"/>
      <c r="AKC35" s="83"/>
      <c r="AKD35" s="67"/>
      <c r="AKG35" s="83"/>
      <c r="AKH35" s="67"/>
      <c r="AKK35" s="83"/>
      <c r="AKL35" s="67"/>
      <c r="AKO35" s="83"/>
      <c r="AKP35" s="67"/>
      <c r="AKS35" s="83"/>
      <c r="AKT35" s="67"/>
      <c r="AKW35" s="83"/>
      <c r="AKX35" s="67"/>
      <c r="ALA35" s="83"/>
      <c r="ALB35" s="67"/>
      <c r="ALE35" s="83"/>
      <c r="ALF35" s="67"/>
      <c r="ALI35" s="83"/>
      <c r="ALJ35" s="67"/>
      <c r="ALM35" s="83"/>
      <c r="ALN35" s="67"/>
      <c r="ALQ35" s="83"/>
      <c r="ALR35" s="67"/>
      <c r="ALU35" s="83"/>
      <c r="ALV35" s="67"/>
      <c r="ALY35" s="83"/>
      <c r="ALZ35" s="67"/>
      <c r="AMC35" s="83"/>
      <c r="AMD35" s="67"/>
      <c r="AMG35" s="83"/>
      <c r="AMH35" s="67"/>
      <c r="AMK35" s="83"/>
      <c r="AML35" s="67"/>
      <c r="AMO35" s="83"/>
      <c r="AMP35" s="67"/>
      <c r="AMS35" s="83"/>
      <c r="AMT35" s="67"/>
      <c r="AMW35" s="83"/>
      <c r="AMX35" s="67"/>
      <c r="ANA35" s="83"/>
      <c r="ANB35" s="67"/>
      <c r="ANE35" s="83"/>
      <c r="ANF35" s="67"/>
      <c r="ANI35" s="83"/>
      <c r="ANJ35" s="67"/>
      <c r="ANM35" s="83"/>
      <c r="ANN35" s="67"/>
      <c r="ANQ35" s="83"/>
      <c r="ANR35" s="67"/>
      <c r="ANU35" s="83"/>
      <c r="ANV35" s="67"/>
      <c r="ANY35" s="83"/>
      <c r="ANZ35" s="67"/>
      <c r="AOC35" s="83"/>
      <c r="AOD35" s="67"/>
      <c r="AOG35" s="83"/>
      <c r="AOH35" s="67"/>
      <c r="AOK35" s="83"/>
      <c r="AOL35" s="67"/>
      <c r="AOO35" s="83"/>
      <c r="AOP35" s="67"/>
      <c r="AOS35" s="83"/>
      <c r="AOT35" s="67"/>
      <c r="AOW35" s="83"/>
      <c r="AOX35" s="67"/>
      <c r="APA35" s="83"/>
      <c r="APB35" s="67"/>
      <c r="APE35" s="83"/>
      <c r="APF35" s="67"/>
      <c r="API35" s="83"/>
      <c r="APJ35" s="67"/>
      <c r="APM35" s="83"/>
      <c r="APN35" s="67"/>
      <c r="APQ35" s="83"/>
      <c r="APR35" s="67"/>
      <c r="APU35" s="83"/>
      <c r="APV35" s="67"/>
      <c r="APY35" s="83"/>
      <c r="APZ35" s="67"/>
      <c r="AQC35" s="83"/>
      <c r="AQD35" s="67"/>
      <c r="AQG35" s="83"/>
      <c r="AQH35" s="67"/>
      <c r="AQK35" s="83"/>
      <c r="AQL35" s="67"/>
      <c r="AQO35" s="83"/>
      <c r="AQP35" s="67"/>
      <c r="AQS35" s="83"/>
      <c r="AQT35" s="67"/>
      <c r="AQW35" s="83"/>
      <c r="AQX35" s="67"/>
      <c r="ARA35" s="83"/>
      <c r="ARB35" s="67"/>
      <c r="ARE35" s="83"/>
      <c r="ARF35" s="67"/>
      <c r="ARI35" s="83"/>
      <c r="ARJ35" s="67"/>
      <c r="ARM35" s="83"/>
      <c r="ARN35" s="67"/>
      <c r="ARQ35" s="83"/>
      <c r="ARR35" s="67"/>
      <c r="ARU35" s="83"/>
      <c r="ARV35" s="67"/>
      <c r="ARY35" s="83"/>
      <c r="ARZ35" s="67"/>
      <c r="ASC35" s="83"/>
      <c r="ASD35" s="67"/>
      <c r="ASG35" s="83"/>
      <c r="ASH35" s="67"/>
      <c r="ASK35" s="83"/>
      <c r="ASL35" s="67"/>
      <c r="ASO35" s="83"/>
      <c r="ASP35" s="67"/>
      <c r="ASS35" s="83"/>
      <c r="AST35" s="67"/>
      <c r="ASW35" s="83"/>
      <c r="ASX35" s="67"/>
      <c r="ATA35" s="83"/>
      <c r="ATB35" s="67"/>
      <c r="ATE35" s="83"/>
      <c r="ATF35" s="67"/>
      <c r="ATI35" s="83"/>
      <c r="ATJ35" s="67"/>
      <c r="ATM35" s="83"/>
      <c r="ATN35" s="67"/>
      <c r="ATQ35" s="83"/>
      <c r="ATR35" s="67"/>
      <c r="ATU35" s="83"/>
      <c r="ATV35" s="67"/>
      <c r="ATY35" s="83"/>
      <c r="ATZ35" s="67"/>
      <c r="AUC35" s="83"/>
      <c r="AUD35" s="67"/>
      <c r="AUG35" s="83"/>
      <c r="AUH35" s="67"/>
      <c r="AUK35" s="83"/>
      <c r="AUL35" s="67"/>
      <c r="AUO35" s="83"/>
      <c r="AUP35" s="67"/>
      <c r="AUS35" s="83"/>
      <c r="AUT35" s="67"/>
      <c r="AUW35" s="83"/>
      <c r="AUX35" s="67"/>
      <c r="AVA35" s="83"/>
      <c r="AVB35" s="67"/>
      <c r="AVE35" s="83"/>
      <c r="AVF35" s="67"/>
      <c r="AVI35" s="83"/>
      <c r="AVJ35" s="67"/>
      <c r="AVM35" s="83"/>
      <c r="AVN35" s="67"/>
      <c r="AVQ35" s="83"/>
      <c r="AVR35" s="67"/>
      <c r="AVU35" s="83"/>
      <c r="AVV35" s="67"/>
      <c r="AVY35" s="83"/>
      <c r="AVZ35" s="67"/>
      <c r="AWC35" s="83"/>
      <c r="AWD35" s="67"/>
      <c r="AWG35" s="83"/>
      <c r="AWH35" s="67"/>
      <c r="AWK35" s="83"/>
      <c r="AWL35" s="67"/>
      <c r="AWO35" s="83"/>
      <c r="AWP35" s="67"/>
      <c r="AWS35" s="83"/>
      <c r="AWT35" s="67"/>
      <c r="AWW35" s="83"/>
      <c r="AWX35" s="67"/>
      <c r="AXA35" s="83"/>
      <c r="AXB35" s="67"/>
      <c r="AXE35" s="83"/>
      <c r="AXF35" s="67"/>
      <c r="AXI35" s="83"/>
      <c r="AXJ35" s="67"/>
      <c r="AXM35" s="83"/>
      <c r="AXN35" s="67"/>
      <c r="AXQ35" s="83"/>
      <c r="AXR35" s="67"/>
      <c r="AXU35" s="83"/>
      <c r="AXV35" s="67"/>
      <c r="AXY35" s="83"/>
      <c r="AXZ35" s="67"/>
      <c r="AYC35" s="83"/>
      <c r="AYD35" s="67"/>
      <c r="AYG35" s="83"/>
      <c r="AYH35" s="67"/>
      <c r="AYK35" s="83"/>
      <c r="AYL35" s="67"/>
      <c r="AYO35" s="83"/>
      <c r="AYP35" s="67"/>
      <c r="AYS35" s="83"/>
      <c r="AYT35" s="67"/>
      <c r="AYW35" s="83"/>
      <c r="AYX35" s="67"/>
      <c r="AZA35" s="83"/>
      <c r="AZB35" s="67"/>
      <c r="AZE35" s="83"/>
      <c r="AZF35" s="67"/>
      <c r="AZI35" s="83"/>
      <c r="AZJ35" s="67"/>
      <c r="AZM35" s="83"/>
      <c r="AZN35" s="67"/>
      <c r="AZQ35" s="83"/>
      <c r="AZR35" s="67"/>
      <c r="AZU35" s="83"/>
      <c r="AZV35" s="67"/>
      <c r="AZY35" s="83"/>
      <c r="AZZ35" s="67"/>
      <c r="BAC35" s="83"/>
      <c r="BAD35" s="67"/>
      <c r="BAG35" s="83"/>
      <c r="BAH35" s="67"/>
      <c r="BAK35" s="83"/>
      <c r="BAL35" s="67"/>
      <c r="BAO35" s="83"/>
      <c r="BAP35" s="67"/>
      <c r="BAS35" s="83"/>
      <c r="BAT35" s="67"/>
      <c r="BAW35" s="83"/>
      <c r="BAX35" s="67"/>
      <c r="BBA35" s="83"/>
      <c r="BBB35" s="67"/>
      <c r="BBE35" s="83"/>
      <c r="BBF35" s="67"/>
      <c r="BBI35" s="83"/>
      <c r="BBJ35" s="67"/>
      <c r="BBM35" s="83"/>
      <c r="BBN35" s="67"/>
      <c r="BBQ35" s="83"/>
      <c r="BBR35" s="67"/>
      <c r="BBU35" s="83"/>
      <c r="BBV35" s="67"/>
      <c r="BBY35" s="83"/>
      <c r="BBZ35" s="67"/>
      <c r="BCC35" s="83"/>
      <c r="BCD35" s="67"/>
      <c r="BCG35" s="83"/>
      <c r="BCH35" s="67"/>
      <c r="BCK35" s="83"/>
      <c r="BCL35" s="67"/>
      <c r="BCO35" s="83"/>
      <c r="BCP35" s="67"/>
      <c r="BCS35" s="83"/>
      <c r="BCT35" s="67"/>
      <c r="BCW35" s="83"/>
      <c r="BCX35" s="67"/>
      <c r="BDA35" s="83"/>
      <c r="BDB35" s="67"/>
      <c r="BDE35" s="83"/>
      <c r="BDF35" s="67"/>
      <c r="BDI35" s="83"/>
      <c r="BDJ35" s="67"/>
      <c r="BDM35" s="83"/>
      <c r="BDN35" s="67"/>
      <c r="BDQ35" s="83"/>
      <c r="BDR35" s="67"/>
      <c r="BDU35" s="83"/>
      <c r="BDV35" s="67"/>
      <c r="BDY35" s="83"/>
      <c r="BDZ35" s="67"/>
      <c r="BEC35" s="83"/>
      <c r="BED35" s="67"/>
      <c r="BEG35" s="83"/>
      <c r="BEH35" s="67"/>
      <c r="BEK35" s="83"/>
      <c r="BEL35" s="67"/>
      <c r="BEO35" s="83"/>
      <c r="BEP35" s="67"/>
      <c r="BES35" s="83"/>
      <c r="BET35" s="67"/>
      <c r="BEW35" s="83"/>
      <c r="BEX35" s="67"/>
      <c r="BFA35" s="83"/>
      <c r="BFB35" s="67"/>
      <c r="BFE35" s="83"/>
      <c r="BFF35" s="67"/>
      <c r="BFI35" s="83"/>
      <c r="BFJ35" s="67"/>
      <c r="BFM35" s="83"/>
      <c r="BFN35" s="67"/>
      <c r="BFQ35" s="83"/>
      <c r="BFR35" s="67"/>
      <c r="BFU35" s="83"/>
      <c r="BFV35" s="67"/>
      <c r="BFY35" s="83"/>
      <c r="BFZ35" s="67"/>
      <c r="BGC35" s="83"/>
      <c r="BGD35" s="67"/>
      <c r="BGG35" s="83"/>
      <c r="BGH35" s="67"/>
      <c r="BGK35" s="83"/>
      <c r="BGL35" s="67"/>
      <c r="BGO35" s="83"/>
      <c r="BGP35" s="67"/>
      <c r="BGS35" s="83"/>
      <c r="BGT35" s="67"/>
      <c r="BGW35" s="83"/>
      <c r="BGX35" s="67"/>
      <c r="BHA35" s="83"/>
      <c r="BHB35" s="67"/>
      <c r="BHE35" s="83"/>
      <c r="BHF35" s="67"/>
      <c r="BHI35" s="83"/>
      <c r="BHJ35" s="67"/>
      <c r="BHM35" s="83"/>
      <c r="BHN35" s="67"/>
      <c r="BHQ35" s="83"/>
      <c r="BHR35" s="67"/>
      <c r="BHU35" s="83"/>
      <c r="BHV35" s="67"/>
      <c r="BHY35" s="83"/>
      <c r="BHZ35" s="67"/>
      <c r="BIC35" s="83"/>
      <c r="BID35" s="67"/>
      <c r="BIG35" s="83"/>
      <c r="BIH35" s="67"/>
      <c r="BIK35" s="83"/>
      <c r="BIL35" s="67"/>
      <c r="BIO35" s="83"/>
      <c r="BIP35" s="67"/>
      <c r="BIS35" s="83"/>
      <c r="BIT35" s="67"/>
      <c r="BIW35" s="83"/>
      <c r="BIX35" s="67"/>
      <c r="BJA35" s="83"/>
      <c r="BJB35" s="67"/>
      <c r="BJE35" s="83"/>
      <c r="BJF35" s="67"/>
      <c r="BJI35" s="83"/>
      <c r="BJJ35" s="67"/>
      <c r="BJM35" s="83"/>
      <c r="BJN35" s="67"/>
      <c r="BJQ35" s="83"/>
      <c r="BJR35" s="67"/>
      <c r="BJU35" s="83"/>
      <c r="BJV35" s="67"/>
      <c r="BJY35" s="83"/>
      <c r="BJZ35" s="67"/>
      <c r="BKC35" s="83"/>
      <c r="BKD35" s="67"/>
      <c r="BKG35" s="83"/>
      <c r="BKH35" s="67"/>
      <c r="BKK35" s="83"/>
      <c r="BKL35" s="67"/>
      <c r="BKO35" s="83"/>
      <c r="BKP35" s="67"/>
      <c r="BKS35" s="83"/>
      <c r="BKT35" s="67"/>
      <c r="BKW35" s="83"/>
      <c r="BKX35" s="67"/>
      <c r="BLA35" s="83"/>
      <c r="BLB35" s="67"/>
      <c r="BLE35" s="83"/>
      <c r="BLF35" s="67"/>
      <c r="BLI35" s="83"/>
      <c r="BLJ35" s="67"/>
      <c r="BLM35" s="83"/>
      <c r="BLN35" s="67"/>
      <c r="BLQ35" s="83"/>
      <c r="BLR35" s="67"/>
      <c r="BLU35" s="83"/>
      <c r="BLV35" s="67"/>
      <c r="BLY35" s="83"/>
      <c r="BLZ35" s="67"/>
      <c r="BMC35" s="83"/>
      <c r="BMD35" s="67"/>
      <c r="BMG35" s="83"/>
      <c r="BMH35" s="67"/>
      <c r="BMK35" s="83"/>
      <c r="BML35" s="67"/>
      <c r="BMO35" s="83"/>
      <c r="BMP35" s="67"/>
      <c r="BMS35" s="83"/>
      <c r="BMT35" s="67"/>
      <c r="BMW35" s="83"/>
      <c r="BMX35" s="67"/>
      <c r="BNA35" s="83"/>
      <c r="BNB35" s="67"/>
      <c r="BNE35" s="83"/>
      <c r="BNF35" s="67"/>
      <c r="BNI35" s="83"/>
      <c r="BNJ35" s="67"/>
      <c r="BNM35" s="83"/>
      <c r="BNN35" s="67"/>
      <c r="BNQ35" s="83"/>
      <c r="BNR35" s="67"/>
      <c r="BNU35" s="83"/>
      <c r="BNV35" s="67"/>
      <c r="BNY35" s="83"/>
      <c r="BNZ35" s="67"/>
      <c r="BOC35" s="83"/>
      <c r="BOD35" s="67"/>
      <c r="BOG35" s="83"/>
      <c r="BOH35" s="67"/>
      <c r="BOK35" s="83"/>
      <c r="BOL35" s="67"/>
      <c r="BOO35" s="83"/>
      <c r="BOP35" s="67"/>
      <c r="BOS35" s="83"/>
      <c r="BOT35" s="67"/>
      <c r="BOW35" s="83"/>
      <c r="BOX35" s="67"/>
      <c r="BPA35" s="83"/>
      <c r="BPB35" s="67"/>
      <c r="BPE35" s="83"/>
      <c r="BPF35" s="67"/>
      <c r="BPI35" s="83"/>
      <c r="BPJ35" s="67"/>
      <c r="BPM35" s="83"/>
      <c r="BPN35" s="67"/>
      <c r="BPQ35" s="83"/>
      <c r="BPR35" s="67"/>
      <c r="BPU35" s="83"/>
      <c r="BPV35" s="67"/>
      <c r="BPY35" s="83"/>
      <c r="BPZ35" s="67"/>
      <c r="BQC35" s="83"/>
      <c r="BQD35" s="67"/>
      <c r="BQG35" s="83"/>
      <c r="BQH35" s="67"/>
      <c r="BQK35" s="83"/>
      <c r="BQL35" s="67"/>
      <c r="BQO35" s="83"/>
      <c r="BQP35" s="67"/>
      <c r="BQS35" s="83"/>
      <c r="BQT35" s="67"/>
      <c r="BQW35" s="83"/>
      <c r="BQX35" s="67"/>
      <c r="BRA35" s="83"/>
      <c r="BRB35" s="67"/>
      <c r="BRE35" s="83"/>
      <c r="BRF35" s="67"/>
      <c r="BRI35" s="83"/>
      <c r="BRJ35" s="67"/>
      <c r="BRM35" s="83"/>
      <c r="BRN35" s="67"/>
      <c r="BRQ35" s="83"/>
      <c r="BRR35" s="67"/>
      <c r="BRU35" s="83"/>
      <c r="BRV35" s="67"/>
      <c r="BRY35" s="83"/>
      <c r="BRZ35" s="67"/>
      <c r="BSC35" s="83"/>
      <c r="BSD35" s="67"/>
      <c r="BSG35" s="83"/>
      <c r="BSH35" s="67"/>
      <c r="BSK35" s="83"/>
      <c r="BSL35" s="67"/>
      <c r="BSO35" s="83"/>
      <c r="BSP35" s="67"/>
      <c r="BSS35" s="83"/>
      <c r="BST35" s="67"/>
      <c r="BSW35" s="83"/>
      <c r="BSX35" s="67"/>
      <c r="BTA35" s="83"/>
      <c r="BTB35" s="67"/>
      <c r="BTE35" s="83"/>
      <c r="BTF35" s="67"/>
      <c r="BTI35" s="83"/>
      <c r="BTJ35" s="67"/>
      <c r="BTM35" s="83"/>
      <c r="BTN35" s="67"/>
      <c r="BTQ35" s="83"/>
      <c r="BTR35" s="67"/>
      <c r="BTU35" s="83"/>
      <c r="BTV35" s="67"/>
      <c r="BTY35" s="83"/>
      <c r="BTZ35" s="67"/>
      <c r="BUC35" s="83"/>
      <c r="BUD35" s="67"/>
      <c r="BUG35" s="83"/>
      <c r="BUH35" s="67"/>
      <c r="BUK35" s="83"/>
      <c r="BUL35" s="67"/>
      <c r="BUO35" s="83"/>
      <c r="BUP35" s="67"/>
      <c r="BUS35" s="83"/>
      <c r="BUT35" s="67"/>
      <c r="BUW35" s="83"/>
      <c r="BUX35" s="67"/>
      <c r="BVA35" s="83"/>
      <c r="BVB35" s="67"/>
      <c r="BVE35" s="83"/>
      <c r="BVF35" s="67"/>
      <c r="BVI35" s="83"/>
      <c r="BVJ35" s="67"/>
      <c r="BVM35" s="83"/>
      <c r="BVN35" s="67"/>
      <c r="BVQ35" s="83"/>
      <c r="BVR35" s="67"/>
      <c r="BVU35" s="83"/>
      <c r="BVV35" s="67"/>
      <c r="BVY35" s="83"/>
      <c r="BVZ35" s="67"/>
      <c r="BWC35" s="83"/>
      <c r="BWD35" s="67"/>
      <c r="BWG35" s="83"/>
      <c r="BWH35" s="67"/>
      <c r="BWK35" s="83"/>
      <c r="BWL35" s="67"/>
      <c r="BWO35" s="83"/>
      <c r="BWP35" s="67"/>
      <c r="BWS35" s="83"/>
      <c r="BWT35" s="67"/>
      <c r="BWW35" s="83"/>
      <c r="BWX35" s="67"/>
      <c r="BXA35" s="83"/>
      <c r="BXB35" s="67"/>
      <c r="BXE35" s="83"/>
      <c r="BXF35" s="67"/>
      <c r="BXI35" s="83"/>
      <c r="BXJ35" s="67"/>
      <c r="BXM35" s="83"/>
      <c r="BXN35" s="67"/>
      <c r="BXQ35" s="83"/>
      <c r="BXR35" s="67"/>
      <c r="BXU35" s="83"/>
      <c r="BXV35" s="67"/>
      <c r="BXY35" s="83"/>
      <c r="BXZ35" s="67"/>
      <c r="BYC35" s="83"/>
      <c r="BYD35" s="67"/>
      <c r="BYG35" s="83"/>
      <c r="BYH35" s="67"/>
      <c r="BYK35" s="83"/>
      <c r="BYL35" s="67"/>
      <c r="BYO35" s="83"/>
      <c r="BYP35" s="67"/>
      <c r="BYS35" s="83"/>
      <c r="BYT35" s="67"/>
      <c r="BYW35" s="83"/>
      <c r="BYX35" s="67"/>
      <c r="BZA35" s="83"/>
      <c r="BZB35" s="67"/>
      <c r="BZE35" s="83"/>
      <c r="BZF35" s="67"/>
      <c r="BZI35" s="83"/>
      <c r="BZJ35" s="67"/>
      <c r="BZM35" s="83"/>
      <c r="BZN35" s="67"/>
      <c r="BZQ35" s="83"/>
      <c r="BZR35" s="67"/>
      <c r="BZU35" s="83"/>
      <c r="BZV35" s="67"/>
      <c r="BZY35" s="83"/>
      <c r="BZZ35" s="67"/>
      <c r="CAC35" s="83"/>
      <c r="CAD35" s="67"/>
      <c r="CAG35" s="83"/>
      <c r="CAH35" s="67"/>
      <c r="CAK35" s="83"/>
      <c r="CAL35" s="67"/>
      <c r="CAO35" s="83"/>
      <c r="CAP35" s="67"/>
      <c r="CAS35" s="83"/>
      <c r="CAT35" s="67"/>
      <c r="CAW35" s="83"/>
      <c r="CAX35" s="67"/>
      <c r="CBA35" s="83"/>
      <c r="CBB35" s="67"/>
      <c r="CBE35" s="83"/>
      <c r="CBF35" s="67"/>
      <c r="CBI35" s="83"/>
      <c r="CBJ35" s="67"/>
      <c r="CBM35" s="83"/>
      <c r="CBN35" s="67"/>
      <c r="CBQ35" s="83"/>
      <c r="CBR35" s="67"/>
      <c r="CBU35" s="83"/>
      <c r="CBV35" s="67"/>
      <c r="CBY35" s="83"/>
      <c r="CBZ35" s="67"/>
      <c r="CCC35" s="83"/>
      <c r="CCD35" s="67"/>
      <c r="CCG35" s="83"/>
      <c r="CCH35" s="67"/>
      <c r="CCK35" s="83"/>
      <c r="CCL35" s="67"/>
      <c r="CCO35" s="83"/>
      <c r="CCP35" s="67"/>
      <c r="CCS35" s="83"/>
      <c r="CCT35" s="67"/>
      <c r="CCW35" s="83"/>
      <c r="CCX35" s="67"/>
      <c r="CDA35" s="83"/>
      <c r="CDB35" s="67"/>
      <c r="CDE35" s="83"/>
      <c r="CDF35" s="67"/>
      <c r="CDI35" s="83"/>
      <c r="CDJ35" s="67"/>
      <c r="CDM35" s="83"/>
      <c r="CDN35" s="67"/>
      <c r="CDQ35" s="83"/>
      <c r="CDR35" s="67"/>
      <c r="CDU35" s="83"/>
      <c r="CDV35" s="67"/>
      <c r="CDY35" s="83"/>
      <c r="CDZ35" s="67"/>
      <c r="CEC35" s="83"/>
      <c r="CED35" s="67"/>
      <c r="CEG35" s="83"/>
      <c r="CEH35" s="67"/>
      <c r="CEK35" s="83"/>
      <c r="CEL35" s="67"/>
      <c r="CEO35" s="83"/>
      <c r="CEP35" s="67"/>
      <c r="CES35" s="83"/>
      <c r="CET35" s="67"/>
      <c r="CEW35" s="83"/>
      <c r="CEX35" s="67"/>
      <c r="CFA35" s="83"/>
      <c r="CFB35" s="67"/>
      <c r="CFE35" s="83"/>
      <c r="CFF35" s="67"/>
      <c r="CFI35" s="83"/>
      <c r="CFJ35" s="67"/>
      <c r="CFM35" s="83"/>
      <c r="CFN35" s="67"/>
      <c r="CFQ35" s="83"/>
      <c r="CFR35" s="67"/>
      <c r="CFU35" s="83"/>
      <c r="CFV35" s="67"/>
      <c r="CFY35" s="83"/>
      <c r="CFZ35" s="67"/>
      <c r="CGC35" s="83"/>
      <c r="CGD35" s="67"/>
      <c r="CGG35" s="83"/>
      <c r="CGH35" s="67"/>
      <c r="CGK35" s="83"/>
      <c r="CGL35" s="67"/>
      <c r="CGO35" s="83"/>
      <c r="CGP35" s="67"/>
      <c r="CGS35" s="83"/>
      <c r="CGT35" s="67"/>
      <c r="CGW35" s="83"/>
      <c r="CGX35" s="67"/>
      <c r="CHA35" s="83"/>
      <c r="CHB35" s="67"/>
      <c r="CHE35" s="83"/>
      <c r="CHF35" s="67"/>
      <c r="CHI35" s="83"/>
      <c r="CHJ35" s="67"/>
      <c r="CHM35" s="83"/>
      <c r="CHN35" s="67"/>
      <c r="CHQ35" s="83"/>
      <c r="CHR35" s="67"/>
      <c r="CHU35" s="83"/>
      <c r="CHV35" s="67"/>
      <c r="CHY35" s="83"/>
      <c r="CHZ35" s="67"/>
      <c r="CIC35" s="83"/>
      <c r="CID35" s="67"/>
      <c r="CIG35" s="83"/>
      <c r="CIH35" s="67"/>
      <c r="CIK35" s="83"/>
      <c r="CIL35" s="67"/>
      <c r="CIO35" s="83"/>
      <c r="CIP35" s="67"/>
      <c r="CIS35" s="83"/>
      <c r="CIT35" s="67"/>
      <c r="CIW35" s="83"/>
      <c r="CIX35" s="67"/>
      <c r="CJA35" s="83"/>
      <c r="CJB35" s="67"/>
      <c r="CJE35" s="83"/>
      <c r="CJF35" s="67"/>
      <c r="CJI35" s="83"/>
      <c r="CJJ35" s="67"/>
      <c r="CJM35" s="83"/>
      <c r="CJN35" s="67"/>
      <c r="CJQ35" s="83"/>
      <c r="CJR35" s="67"/>
      <c r="CJU35" s="83"/>
      <c r="CJV35" s="67"/>
      <c r="CJY35" s="83"/>
      <c r="CJZ35" s="67"/>
      <c r="CKC35" s="83"/>
      <c r="CKD35" s="67"/>
      <c r="CKG35" s="83"/>
      <c r="CKH35" s="67"/>
      <c r="CKK35" s="83"/>
      <c r="CKL35" s="67"/>
      <c r="CKO35" s="83"/>
      <c r="CKP35" s="67"/>
      <c r="CKS35" s="83"/>
      <c r="CKT35" s="67"/>
      <c r="CKW35" s="83"/>
      <c r="CKX35" s="67"/>
      <c r="CLA35" s="83"/>
      <c r="CLB35" s="67"/>
      <c r="CLE35" s="83"/>
      <c r="CLF35" s="67"/>
      <c r="CLI35" s="83"/>
      <c r="CLJ35" s="67"/>
      <c r="CLM35" s="83"/>
      <c r="CLN35" s="67"/>
      <c r="CLQ35" s="83"/>
      <c r="CLR35" s="67"/>
      <c r="CLU35" s="83"/>
      <c r="CLV35" s="67"/>
      <c r="CLY35" s="83"/>
      <c r="CLZ35" s="67"/>
      <c r="CMC35" s="83"/>
      <c r="CMD35" s="67"/>
      <c r="CMG35" s="83"/>
      <c r="CMH35" s="67"/>
      <c r="CMK35" s="83"/>
      <c r="CML35" s="67"/>
      <c r="CMO35" s="83"/>
      <c r="CMP35" s="67"/>
      <c r="CMS35" s="83"/>
      <c r="CMT35" s="67"/>
      <c r="CMW35" s="83"/>
      <c r="CMX35" s="67"/>
      <c r="CNA35" s="83"/>
      <c r="CNB35" s="67"/>
      <c r="CNE35" s="83"/>
      <c r="CNF35" s="67"/>
      <c r="CNI35" s="83"/>
      <c r="CNJ35" s="67"/>
      <c r="CNM35" s="83"/>
      <c r="CNN35" s="67"/>
      <c r="CNQ35" s="83"/>
      <c r="CNR35" s="67"/>
      <c r="CNU35" s="83"/>
      <c r="CNV35" s="67"/>
      <c r="CNY35" s="83"/>
      <c r="CNZ35" s="67"/>
      <c r="COC35" s="83"/>
      <c r="COD35" s="67"/>
      <c r="COG35" s="83"/>
      <c r="COH35" s="67"/>
      <c r="COK35" s="83"/>
      <c r="COL35" s="67"/>
      <c r="COO35" s="83"/>
      <c r="COP35" s="67"/>
      <c r="COS35" s="83"/>
      <c r="COT35" s="67"/>
      <c r="COW35" s="83"/>
      <c r="COX35" s="67"/>
      <c r="CPA35" s="83"/>
      <c r="CPB35" s="67"/>
      <c r="CPE35" s="83"/>
      <c r="CPF35" s="67"/>
      <c r="CPI35" s="83"/>
      <c r="CPJ35" s="67"/>
      <c r="CPM35" s="83"/>
      <c r="CPN35" s="67"/>
      <c r="CPQ35" s="83"/>
      <c r="CPR35" s="67"/>
      <c r="CPU35" s="83"/>
      <c r="CPV35" s="67"/>
      <c r="CPY35" s="83"/>
      <c r="CPZ35" s="67"/>
      <c r="CQC35" s="83"/>
      <c r="CQD35" s="67"/>
      <c r="CQG35" s="83"/>
      <c r="CQH35" s="67"/>
      <c r="CQK35" s="83"/>
      <c r="CQL35" s="67"/>
      <c r="CQO35" s="83"/>
      <c r="CQP35" s="67"/>
      <c r="CQS35" s="83"/>
      <c r="CQT35" s="67"/>
      <c r="CQW35" s="83"/>
      <c r="CQX35" s="67"/>
      <c r="CRA35" s="83"/>
      <c r="CRB35" s="67"/>
      <c r="CRE35" s="83"/>
      <c r="CRF35" s="67"/>
      <c r="CRI35" s="83"/>
      <c r="CRJ35" s="67"/>
      <c r="CRM35" s="83"/>
      <c r="CRN35" s="67"/>
      <c r="CRQ35" s="83"/>
      <c r="CRR35" s="67"/>
      <c r="CRU35" s="83"/>
      <c r="CRV35" s="67"/>
      <c r="CRY35" s="83"/>
      <c r="CRZ35" s="67"/>
      <c r="CSC35" s="83"/>
      <c r="CSD35" s="67"/>
      <c r="CSG35" s="83"/>
      <c r="CSH35" s="67"/>
      <c r="CSK35" s="83"/>
      <c r="CSL35" s="67"/>
      <c r="CSO35" s="83"/>
      <c r="CSP35" s="67"/>
      <c r="CSS35" s="83"/>
      <c r="CST35" s="67"/>
      <c r="CSW35" s="83"/>
      <c r="CSX35" s="67"/>
      <c r="CTA35" s="83"/>
      <c r="CTB35" s="67"/>
      <c r="CTE35" s="83"/>
      <c r="CTF35" s="67"/>
      <c r="CTI35" s="83"/>
      <c r="CTJ35" s="67"/>
      <c r="CTM35" s="83"/>
      <c r="CTN35" s="67"/>
      <c r="CTQ35" s="83"/>
      <c r="CTR35" s="67"/>
      <c r="CTU35" s="83"/>
      <c r="CTV35" s="67"/>
      <c r="CTY35" s="83"/>
      <c r="CTZ35" s="67"/>
      <c r="CUC35" s="83"/>
      <c r="CUD35" s="67"/>
      <c r="CUG35" s="83"/>
      <c r="CUH35" s="67"/>
      <c r="CUK35" s="83"/>
      <c r="CUL35" s="67"/>
      <c r="CUO35" s="83"/>
      <c r="CUP35" s="67"/>
      <c r="CUS35" s="83"/>
      <c r="CUT35" s="67"/>
      <c r="CUW35" s="83"/>
      <c r="CUX35" s="67"/>
      <c r="CVA35" s="83"/>
      <c r="CVB35" s="67"/>
      <c r="CVE35" s="83"/>
      <c r="CVF35" s="67"/>
      <c r="CVI35" s="83"/>
      <c r="CVJ35" s="67"/>
      <c r="CVM35" s="83"/>
      <c r="CVN35" s="67"/>
      <c r="CVQ35" s="83"/>
      <c r="CVR35" s="67"/>
      <c r="CVU35" s="83"/>
      <c r="CVV35" s="67"/>
      <c r="CVY35" s="83"/>
      <c r="CVZ35" s="67"/>
      <c r="CWC35" s="83"/>
      <c r="CWD35" s="67"/>
      <c r="CWG35" s="83"/>
      <c r="CWH35" s="67"/>
      <c r="CWK35" s="83"/>
      <c r="CWL35" s="67"/>
      <c r="CWO35" s="83"/>
      <c r="CWP35" s="67"/>
      <c r="CWS35" s="83"/>
      <c r="CWT35" s="67"/>
      <c r="CWW35" s="83"/>
      <c r="CWX35" s="67"/>
      <c r="CXA35" s="83"/>
      <c r="CXB35" s="67"/>
      <c r="CXE35" s="83"/>
      <c r="CXF35" s="67"/>
      <c r="CXI35" s="83"/>
      <c r="CXJ35" s="67"/>
      <c r="CXM35" s="83"/>
      <c r="CXN35" s="67"/>
      <c r="CXQ35" s="83"/>
      <c r="CXR35" s="67"/>
      <c r="CXU35" s="83"/>
      <c r="CXV35" s="67"/>
      <c r="CXY35" s="83"/>
      <c r="CXZ35" s="67"/>
      <c r="CYC35" s="83"/>
      <c r="CYD35" s="67"/>
      <c r="CYG35" s="83"/>
      <c r="CYH35" s="67"/>
      <c r="CYK35" s="83"/>
      <c r="CYL35" s="67"/>
      <c r="CYO35" s="83"/>
      <c r="CYP35" s="67"/>
      <c r="CYS35" s="83"/>
      <c r="CYT35" s="67"/>
      <c r="CYW35" s="83"/>
      <c r="CYX35" s="67"/>
      <c r="CZA35" s="83"/>
      <c r="CZB35" s="67"/>
      <c r="CZE35" s="83"/>
      <c r="CZF35" s="67"/>
      <c r="CZI35" s="83"/>
      <c r="CZJ35" s="67"/>
      <c r="CZM35" s="83"/>
      <c r="CZN35" s="67"/>
      <c r="CZQ35" s="83"/>
      <c r="CZR35" s="67"/>
      <c r="CZU35" s="83"/>
      <c r="CZV35" s="67"/>
      <c r="CZY35" s="83"/>
      <c r="CZZ35" s="67"/>
      <c r="DAC35" s="83"/>
      <c r="DAD35" s="67"/>
      <c r="DAG35" s="83"/>
      <c r="DAH35" s="67"/>
      <c r="DAK35" s="83"/>
      <c r="DAL35" s="67"/>
      <c r="DAO35" s="83"/>
      <c r="DAP35" s="67"/>
      <c r="DAS35" s="83"/>
      <c r="DAT35" s="67"/>
      <c r="DAW35" s="83"/>
      <c r="DAX35" s="67"/>
      <c r="DBA35" s="83"/>
      <c r="DBB35" s="67"/>
      <c r="DBE35" s="83"/>
      <c r="DBF35" s="67"/>
      <c r="DBI35" s="83"/>
      <c r="DBJ35" s="67"/>
      <c r="DBM35" s="83"/>
      <c r="DBN35" s="67"/>
      <c r="DBQ35" s="83"/>
      <c r="DBR35" s="67"/>
      <c r="DBU35" s="83"/>
      <c r="DBV35" s="67"/>
      <c r="DBY35" s="83"/>
      <c r="DBZ35" s="67"/>
      <c r="DCC35" s="83"/>
      <c r="DCD35" s="67"/>
      <c r="DCG35" s="83"/>
      <c r="DCH35" s="67"/>
      <c r="DCK35" s="83"/>
      <c r="DCL35" s="67"/>
      <c r="DCO35" s="83"/>
      <c r="DCP35" s="67"/>
      <c r="DCS35" s="83"/>
      <c r="DCT35" s="67"/>
      <c r="DCW35" s="83"/>
      <c r="DCX35" s="67"/>
      <c r="DDA35" s="83"/>
      <c r="DDB35" s="67"/>
      <c r="DDE35" s="83"/>
      <c r="DDF35" s="67"/>
      <c r="DDI35" s="83"/>
      <c r="DDJ35" s="67"/>
      <c r="DDM35" s="83"/>
      <c r="DDN35" s="67"/>
      <c r="DDQ35" s="83"/>
      <c r="DDR35" s="67"/>
      <c r="DDU35" s="83"/>
      <c r="DDV35" s="67"/>
      <c r="DDY35" s="83"/>
      <c r="DDZ35" s="67"/>
      <c r="DEC35" s="83"/>
      <c r="DED35" s="67"/>
      <c r="DEG35" s="83"/>
      <c r="DEH35" s="67"/>
      <c r="DEK35" s="83"/>
      <c r="DEL35" s="67"/>
      <c r="DEO35" s="83"/>
      <c r="DEP35" s="67"/>
      <c r="DES35" s="83"/>
      <c r="DET35" s="67"/>
      <c r="DEW35" s="83"/>
      <c r="DEX35" s="67"/>
      <c r="DFA35" s="83"/>
      <c r="DFB35" s="67"/>
      <c r="DFE35" s="83"/>
      <c r="DFF35" s="67"/>
      <c r="DFI35" s="83"/>
      <c r="DFJ35" s="67"/>
      <c r="DFM35" s="83"/>
      <c r="DFN35" s="67"/>
      <c r="DFQ35" s="83"/>
      <c r="DFR35" s="67"/>
      <c r="DFU35" s="83"/>
      <c r="DFV35" s="67"/>
      <c r="DFY35" s="83"/>
      <c r="DFZ35" s="67"/>
      <c r="DGC35" s="83"/>
      <c r="DGD35" s="67"/>
      <c r="DGG35" s="83"/>
      <c r="DGH35" s="67"/>
      <c r="DGK35" s="83"/>
      <c r="DGL35" s="67"/>
      <c r="DGO35" s="83"/>
      <c r="DGP35" s="67"/>
      <c r="DGS35" s="83"/>
      <c r="DGT35" s="67"/>
      <c r="DGW35" s="83"/>
      <c r="DGX35" s="67"/>
      <c r="DHA35" s="83"/>
      <c r="DHB35" s="67"/>
      <c r="DHE35" s="83"/>
      <c r="DHF35" s="67"/>
      <c r="DHI35" s="83"/>
      <c r="DHJ35" s="67"/>
      <c r="DHM35" s="83"/>
      <c r="DHN35" s="67"/>
      <c r="DHQ35" s="83"/>
      <c r="DHR35" s="67"/>
      <c r="DHU35" s="83"/>
      <c r="DHV35" s="67"/>
      <c r="DHY35" s="83"/>
      <c r="DHZ35" s="67"/>
      <c r="DIC35" s="83"/>
      <c r="DID35" s="67"/>
      <c r="DIG35" s="83"/>
      <c r="DIH35" s="67"/>
      <c r="DIK35" s="83"/>
      <c r="DIL35" s="67"/>
      <c r="DIO35" s="83"/>
      <c r="DIP35" s="67"/>
      <c r="DIS35" s="83"/>
      <c r="DIT35" s="67"/>
      <c r="DIW35" s="83"/>
      <c r="DIX35" s="67"/>
      <c r="DJA35" s="83"/>
      <c r="DJB35" s="67"/>
      <c r="DJE35" s="83"/>
      <c r="DJF35" s="67"/>
      <c r="DJI35" s="83"/>
      <c r="DJJ35" s="67"/>
      <c r="DJM35" s="83"/>
      <c r="DJN35" s="67"/>
      <c r="DJQ35" s="83"/>
      <c r="DJR35" s="67"/>
      <c r="DJU35" s="83"/>
      <c r="DJV35" s="67"/>
      <c r="DJY35" s="83"/>
      <c r="DJZ35" s="67"/>
      <c r="DKC35" s="83"/>
      <c r="DKD35" s="67"/>
      <c r="DKG35" s="83"/>
      <c r="DKH35" s="67"/>
      <c r="DKK35" s="83"/>
      <c r="DKL35" s="67"/>
      <c r="DKO35" s="83"/>
      <c r="DKP35" s="67"/>
      <c r="DKS35" s="83"/>
      <c r="DKT35" s="67"/>
      <c r="DKW35" s="83"/>
      <c r="DKX35" s="67"/>
      <c r="DLA35" s="83"/>
      <c r="DLB35" s="67"/>
      <c r="DLE35" s="83"/>
      <c r="DLF35" s="67"/>
      <c r="DLI35" s="83"/>
      <c r="DLJ35" s="67"/>
      <c r="DLM35" s="83"/>
      <c r="DLN35" s="67"/>
      <c r="DLQ35" s="83"/>
      <c r="DLR35" s="67"/>
      <c r="DLU35" s="83"/>
      <c r="DLV35" s="67"/>
      <c r="DLY35" s="83"/>
      <c r="DLZ35" s="67"/>
      <c r="DMC35" s="83"/>
      <c r="DMD35" s="67"/>
      <c r="DMG35" s="83"/>
      <c r="DMH35" s="67"/>
      <c r="DMK35" s="83"/>
      <c r="DML35" s="67"/>
      <c r="DMO35" s="83"/>
      <c r="DMP35" s="67"/>
      <c r="DMS35" s="83"/>
      <c r="DMT35" s="67"/>
      <c r="DMW35" s="83"/>
      <c r="DMX35" s="67"/>
      <c r="DNA35" s="83"/>
      <c r="DNB35" s="67"/>
      <c r="DNE35" s="83"/>
      <c r="DNF35" s="67"/>
      <c r="DNI35" s="83"/>
      <c r="DNJ35" s="67"/>
      <c r="DNM35" s="83"/>
      <c r="DNN35" s="67"/>
      <c r="DNQ35" s="83"/>
      <c r="DNR35" s="67"/>
      <c r="DNU35" s="83"/>
      <c r="DNV35" s="67"/>
      <c r="DNY35" s="83"/>
      <c r="DNZ35" s="67"/>
      <c r="DOC35" s="83"/>
      <c r="DOD35" s="67"/>
      <c r="DOG35" s="83"/>
      <c r="DOH35" s="67"/>
      <c r="DOK35" s="83"/>
      <c r="DOL35" s="67"/>
      <c r="DOO35" s="83"/>
      <c r="DOP35" s="67"/>
      <c r="DOS35" s="83"/>
      <c r="DOT35" s="67"/>
      <c r="DOW35" s="83"/>
      <c r="DOX35" s="67"/>
      <c r="DPA35" s="83"/>
      <c r="DPB35" s="67"/>
      <c r="DPE35" s="83"/>
      <c r="DPF35" s="67"/>
      <c r="DPI35" s="83"/>
      <c r="DPJ35" s="67"/>
      <c r="DPM35" s="83"/>
      <c r="DPN35" s="67"/>
      <c r="DPQ35" s="83"/>
      <c r="DPR35" s="67"/>
      <c r="DPU35" s="83"/>
      <c r="DPV35" s="67"/>
      <c r="DPY35" s="83"/>
      <c r="DPZ35" s="67"/>
      <c r="DQC35" s="83"/>
      <c r="DQD35" s="67"/>
      <c r="DQG35" s="83"/>
      <c r="DQH35" s="67"/>
      <c r="DQK35" s="83"/>
      <c r="DQL35" s="67"/>
      <c r="DQO35" s="83"/>
      <c r="DQP35" s="67"/>
      <c r="DQS35" s="83"/>
      <c r="DQT35" s="67"/>
      <c r="DQW35" s="83"/>
      <c r="DQX35" s="67"/>
      <c r="DRA35" s="83"/>
      <c r="DRB35" s="67"/>
      <c r="DRE35" s="83"/>
      <c r="DRF35" s="67"/>
      <c r="DRI35" s="83"/>
      <c r="DRJ35" s="67"/>
      <c r="DRM35" s="83"/>
      <c r="DRN35" s="67"/>
      <c r="DRQ35" s="83"/>
      <c r="DRR35" s="67"/>
      <c r="DRU35" s="83"/>
      <c r="DRV35" s="67"/>
      <c r="DRY35" s="83"/>
      <c r="DRZ35" s="67"/>
      <c r="DSC35" s="83"/>
      <c r="DSD35" s="67"/>
      <c r="DSG35" s="83"/>
      <c r="DSH35" s="67"/>
      <c r="DSK35" s="83"/>
      <c r="DSL35" s="67"/>
      <c r="DSO35" s="83"/>
      <c r="DSP35" s="67"/>
      <c r="DSS35" s="83"/>
      <c r="DST35" s="67"/>
      <c r="DSW35" s="83"/>
      <c r="DSX35" s="67"/>
      <c r="DTA35" s="83"/>
      <c r="DTB35" s="67"/>
      <c r="DTE35" s="83"/>
      <c r="DTF35" s="67"/>
      <c r="DTI35" s="83"/>
      <c r="DTJ35" s="67"/>
      <c r="DTM35" s="83"/>
      <c r="DTN35" s="67"/>
      <c r="DTQ35" s="83"/>
      <c r="DTR35" s="67"/>
      <c r="DTU35" s="83"/>
      <c r="DTV35" s="67"/>
      <c r="DTY35" s="83"/>
      <c r="DTZ35" s="67"/>
      <c r="DUC35" s="83"/>
      <c r="DUD35" s="67"/>
      <c r="DUG35" s="83"/>
      <c r="DUH35" s="67"/>
      <c r="DUK35" s="83"/>
      <c r="DUL35" s="67"/>
      <c r="DUO35" s="83"/>
      <c r="DUP35" s="67"/>
      <c r="DUS35" s="83"/>
      <c r="DUT35" s="67"/>
      <c r="DUW35" s="83"/>
      <c r="DUX35" s="67"/>
      <c r="DVA35" s="83"/>
      <c r="DVB35" s="67"/>
      <c r="DVE35" s="83"/>
      <c r="DVF35" s="67"/>
      <c r="DVI35" s="83"/>
      <c r="DVJ35" s="67"/>
      <c r="DVM35" s="83"/>
      <c r="DVN35" s="67"/>
      <c r="DVQ35" s="83"/>
      <c r="DVR35" s="67"/>
      <c r="DVU35" s="83"/>
      <c r="DVV35" s="67"/>
      <c r="DVY35" s="83"/>
      <c r="DVZ35" s="67"/>
      <c r="DWC35" s="83"/>
      <c r="DWD35" s="67"/>
      <c r="DWG35" s="83"/>
      <c r="DWH35" s="67"/>
      <c r="DWK35" s="83"/>
      <c r="DWL35" s="67"/>
      <c r="DWO35" s="83"/>
      <c r="DWP35" s="67"/>
      <c r="DWS35" s="83"/>
      <c r="DWT35" s="67"/>
      <c r="DWW35" s="83"/>
      <c r="DWX35" s="67"/>
      <c r="DXA35" s="83"/>
      <c r="DXB35" s="67"/>
      <c r="DXE35" s="83"/>
      <c r="DXF35" s="67"/>
      <c r="DXI35" s="83"/>
      <c r="DXJ35" s="67"/>
      <c r="DXM35" s="83"/>
      <c r="DXN35" s="67"/>
      <c r="DXQ35" s="83"/>
      <c r="DXR35" s="67"/>
      <c r="DXU35" s="83"/>
      <c r="DXV35" s="67"/>
      <c r="DXY35" s="83"/>
      <c r="DXZ35" s="67"/>
      <c r="DYC35" s="83"/>
      <c r="DYD35" s="67"/>
      <c r="DYG35" s="83"/>
      <c r="DYH35" s="67"/>
      <c r="DYK35" s="83"/>
      <c r="DYL35" s="67"/>
      <c r="DYO35" s="83"/>
      <c r="DYP35" s="67"/>
      <c r="DYS35" s="83"/>
      <c r="DYT35" s="67"/>
      <c r="DYW35" s="83"/>
      <c r="DYX35" s="67"/>
      <c r="DZA35" s="83"/>
      <c r="DZB35" s="67"/>
      <c r="DZE35" s="83"/>
      <c r="DZF35" s="67"/>
      <c r="DZI35" s="83"/>
      <c r="DZJ35" s="67"/>
      <c r="DZM35" s="83"/>
      <c r="DZN35" s="67"/>
      <c r="DZQ35" s="83"/>
      <c r="DZR35" s="67"/>
      <c r="DZU35" s="83"/>
      <c r="DZV35" s="67"/>
      <c r="DZY35" s="83"/>
      <c r="DZZ35" s="67"/>
      <c r="EAC35" s="83"/>
      <c r="EAD35" s="67"/>
      <c r="EAG35" s="83"/>
      <c r="EAH35" s="67"/>
      <c r="EAK35" s="83"/>
      <c r="EAL35" s="67"/>
      <c r="EAO35" s="83"/>
      <c r="EAP35" s="67"/>
      <c r="EAS35" s="83"/>
      <c r="EAT35" s="67"/>
      <c r="EAW35" s="83"/>
      <c r="EAX35" s="67"/>
      <c r="EBA35" s="83"/>
      <c r="EBB35" s="67"/>
      <c r="EBE35" s="83"/>
      <c r="EBF35" s="67"/>
      <c r="EBI35" s="83"/>
      <c r="EBJ35" s="67"/>
      <c r="EBM35" s="83"/>
      <c r="EBN35" s="67"/>
      <c r="EBQ35" s="83"/>
      <c r="EBR35" s="67"/>
      <c r="EBU35" s="83"/>
      <c r="EBV35" s="67"/>
      <c r="EBY35" s="83"/>
      <c r="EBZ35" s="67"/>
      <c r="ECC35" s="83"/>
      <c r="ECD35" s="67"/>
      <c r="ECG35" s="83"/>
      <c r="ECH35" s="67"/>
      <c r="ECK35" s="83"/>
      <c r="ECL35" s="67"/>
      <c r="ECO35" s="83"/>
      <c r="ECP35" s="67"/>
      <c r="ECS35" s="83"/>
      <c r="ECT35" s="67"/>
      <c r="ECW35" s="83"/>
      <c r="ECX35" s="67"/>
      <c r="EDA35" s="83"/>
      <c r="EDB35" s="67"/>
      <c r="EDE35" s="83"/>
      <c r="EDF35" s="67"/>
      <c r="EDI35" s="83"/>
      <c r="EDJ35" s="67"/>
      <c r="EDM35" s="83"/>
      <c r="EDN35" s="67"/>
      <c r="EDQ35" s="83"/>
      <c r="EDR35" s="67"/>
      <c r="EDU35" s="83"/>
      <c r="EDV35" s="67"/>
      <c r="EDY35" s="83"/>
      <c r="EDZ35" s="67"/>
      <c r="EEC35" s="83"/>
      <c r="EED35" s="67"/>
      <c r="EEG35" s="83"/>
      <c r="EEH35" s="67"/>
      <c r="EEK35" s="83"/>
      <c r="EEL35" s="67"/>
      <c r="EEO35" s="83"/>
      <c r="EEP35" s="67"/>
      <c r="EES35" s="83"/>
      <c r="EET35" s="67"/>
      <c r="EEW35" s="83"/>
      <c r="EEX35" s="67"/>
      <c r="EFA35" s="83"/>
      <c r="EFB35" s="67"/>
      <c r="EFE35" s="83"/>
      <c r="EFF35" s="67"/>
      <c r="EFI35" s="83"/>
      <c r="EFJ35" s="67"/>
      <c r="EFM35" s="83"/>
      <c r="EFN35" s="67"/>
      <c r="EFQ35" s="83"/>
      <c r="EFR35" s="67"/>
      <c r="EFU35" s="83"/>
      <c r="EFV35" s="67"/>
      <c r="EFY35" s="83"/>
      <c r="EFZ35" s="67"/>
      <c r="EGC35" s="83"/>
      <c r="EGD35" s="67"/>
      <c r="EGG35" s="83"/>
      <c r="EGH35" s="67"/>
      <c r="EGK35" s="83"/>
      <c r="EGL35" s="67"/>
      <c r="EGO35" s="83"/>
      <c r="EGP35" s="67"/>
      <c r="EGS35" s="83"/>
      <c r="EGT35" s="67"/>
      <c r="EGW35" s="83"/>
      <c r="EGX35" s="67"/>
      <c r="EHA35" s="83"/>
      <c r="EHB35" s="67"/>
      <c r="EHE35" s="83"/>
      <c r="EHF35" s="67"/>
      <c r="EHI35" s="83"/>
      <c r="EHJ35" s="67"/>
      <c r="EHM35" s="83"/>
      <c r="EHN35" s="67"/>
      <c r="EHQ35" s="83"/>
      <c r="EHR35" s="67"/>
      <c r="EHU35" s="83"/>
      <c r="EHV35" s="67"/>
      <c r="EHY35" s="83"/>
      <c r="EHZ35" s="67"/>
      <c r="EIC35" s="83"/>
      <c r="EID35" s="67"/>
      <c r="EIG35" s="83"/>
      <c r="EIH35" s="67"/>
      <c r="EIK35" s="83"/>
      <c r="EIL35" s="67"/>
      <c r="EIO35" s="83"/>
      <c r="EIP35" s="67"/>
      <c r="EIS35" s="83"/>
      <c r="EIT35" s="67"/>
      <c r="EIW35" s="83"/>
      <c r="EIX35" s="67"/>
      <c r="EJA35" s="83"/>
      <c r="EJB35" s="67"/>
      <c r="EJE35" s="83"/>
      <c r="EJF35" s="67"/>
      <c r="EJI35" s="83"/>
      <c r="EJJ35" s="67"/>
      <c r="EJM35" s="83"/>
      <c r="EJN35" s="67"/>
      <c r="EJQ35" s="83"/>
      <c r="EJR35" s="67"/>
      <c r="EJU35" s="83"/>
      <c r="EJV35" s="67"/>
      <c r="EJY35" s="83"/>
      <c r="EJZ35" s="67"/>
      <c r="EKC35" s="83"/>
      <c r="EKD35" s="67"/>
      <c r="EKG35" s="83"/>
      <c r="EKH35" s="67"/>
      <c r="EKK35" s="83"/>
      <c r="EKL35" s="67"/>
      <c r="EKO35" s="83"/>
      <c r="EKP35" s="67"/>
      <c r="EKS35" s="83"/>
      <c r="EKT35" s="67"/>
      <c r="EKW35" s="83"/>
      <c r="EKX35" s="67"/>
      <c r="ELA35" s="83"/>
      <c r="ELB35" s="67"/>
      <c r="ELE35" s="83"/>
      <c r="ELF35" s="67"/>
      <c r="ELI35" s="83"/>
      <c r="ELJ35" s="67"/>
      <c r="ELM35" s="83"/>
      <c r="ELN35" s="67"/>
      <c r="ELQ35" s="83"/>
      <c r="ELR35" s="67"/>
      <c r="ELU35" s="83"/>
      <c r="ELV35" s="67"/>
      <c r="ELY35" s="83"/>
      <c r="ELZ35" s="67"/>
      <c r="EMC35" s="83"/>
      <c r="EMD35" s="67"/>
      <c r="EMG35" s="83"/>
      <c r="EMH35" s="67"/>
      <c r="EMK35" s="83"/>
      <c r="EML35" s="67"/>
      <c r="EMO35" s="83"/>
      <c r="EMP35" s="67"/>
      <c r="EMS35" s="83"/>
      <c r="EMT35" s="67"/>
      <c r="EMW35" s="83"/>
      <c r="EMX35" s="67"/>
      <c r="ENA35" s="83"/>
      <c r="ENB35" s="67"/>
      <c r="ENE35" s="83"/>
      <c r="ENF35" s="67"/>
      <c r="ENI35" s="83"/>
      <c r="ENJ35" s="67"/>
      <c r="ENM35" s="83"/>
      <c r="ENN35" s="67"/>
      <c r="ENQ35" s="83"/>
      <c r="ENR35" s="67"/>
      <c r="ENU35" s="83"/>
      <c r="ENV35" s="67"/>
      <c r="ENY35" s="83"/>
      <c r="ENZ35" s="67"/>
      <c r="EOC35" s="83"/>
      <c r="EOD35" s="67"/>
      <c r="EOG35" s="83"/>
      <c r="EOH35" s="67"/>
      <c r="EOK35" s="83"/>
      <c r="EOL35" s="67"/>
      <c r="EOO35" s="83"/>
      <c r="EOP35" s="67"/>
      <c r="EOS35" s="83"/>
      <c r="EOT35" s="67"/>
      <c r="EOW35" s="83"/>
      <c r="EOX35" s="67"/>
      <c r="EPA35" s="83"/>
      <c r="EPB35" s="67"/>
      <c r="EPE35" s="83"/>
      <c r="EPF35" s="67"/>
      <c r="EPI35" s="83"/>
      <c r="EPJ35" s="67"/>
      <c r="EPM35" s="83"/>
      <c r="EPN35" s="67"/>
      <c r="EPQ35" s="83"/>
      <c r="EPR35" s="67"/>
      <c r="EPU35" s="83"/>
      <c r="EPV35" s="67"/>
      <c r="EPY35" s="83"/>
      <c r="EPZ35" s="67"/>
      <c r="EQC35" s="83"/>
      <c r="EQD35" s="67"/>
      <c r="EQG35" s="83"/>
      <c r="EQH35" s="67"/>
      <c r="EQK35" s="83"/>
      <c r="EQL35" s="67"/>
      <c r="EQO35" s="83"/>
      <c r="EQP35" s="67"/>
      <c r="EQS35" s="83"/>
      <c r="EQT35" s="67"/>
      <c r="EQW35" s="83"/>
      <c r="EQX35" s="67"/>
      <c r="ERA35" s="83"/>
      <c r="ERB35" s="67"/>
      <c r="ERE35" s="83"/>
      <c r="ERF35" s="67"/>
      <c r="ERI35" s="83"/>
      <c r="ERJ35" s="67"/>
      <c r="ERM35" s="83"/>
      <c r="ERN35" s="67"/>
      <c r="ERQ35" s="83"/>
      <c r="ERR35" s="67"/>
      <c r="ERU35" s="83"/>
      <c r="ERV35" s="67"/>
      <c r="ERY35" s="83"/>
      <c r="ERZ35" s="67"/>
      <c r="ESC35" s="83"/>
      <c r="ESD35" s="67"/>
      <c r="ESG35" s="83"/>
      <c r="ESH35" s="67"/>
      <c r="ESK35" s="83"/>
      <c r="ESL35" s="67"/>
      <c r="ESO35" s="83"/>
      <c r="ESP35" s="67"/>
      <c r="ESS35" s="83"/>
      <c r="EST35" s="67"/>
      <c r="ESW35" s="83"/>
      <c r="ESX35" s="67"/>
      <c r="ETA35" s="83"/>
      <c r="ETB35" s="67"/>
      <c r="ETE35" s="83"/>
      <c r="ETF35" s="67"/>
      <c r="ETI35" s="83"/>
      <c r="ETJ35" s="67"/>
      <c r="ETM35" s="83"/>
      <c r="ETN35" s="67"/>
      <c r="ETQ35" s="83"/>
      <c r="ETR35" s="67"/>
      <c r="ETU35" s="83"/>
      <c r="ETV35" s="67"/>
      <c r="ETY35" s="83"/>
      <c r="ETZ35" s="67"/>
      <c r="EUC35" s="83"/>
      <c r="EUD35" s="67"/>
      <c r="EUG35" s="83"/>
      <c r="EUH35" s="67"/>
      <c r="EUK35" s="83"/>
      <c r="EUL35" s="67"/>
      <c r="EUO35" s="83"/>
      <c r="EUP35" s="67"/>
      <c r="EUS35" s="83"/>
      <c r="EUT35" s="67"/>
      <c r="EUW35" s="83"/>
      <c r="EUX35" s="67"/>
      <c r="EVA35" s="83"/>
      <c r="EVB35" s="67"/>
      <c r="EVE35" s="83"/>
      <c r="EVF35" s="67"/>
      <c r="EVI35" s="83"/>
      <c r="EVJ35" s="67"/>
      <c r="EVM35" s="83"/>
      <c r="EVN35" s="67"/>
      <c r="EVQ35" s="83"/>
      <c r="EVR35" s="67"/>
      <c r="EVU35" s="83"/>
      <c r="EVV35" s="67"/>
      <c r="EVY35" s="83"/>
      <c r="EVZ35" s="67"/>
      <c r="EWC35" s="83"/>
      <c r="EWD35" s="67"/>
      <c r="EWG35" s="83"/>
      <c r="EWH35" s="67"/>
      <c r="EWK35" s="83"/>
      <c r="EWL35" s="67"/>
      <c r="EWO35" s="83"/>
      <c r="EWP35" s="67"/>
      <c r="EWS35" s="83"/>
      <c r="EWT35" s="67"/>
      <c r="EWW35" s="83"/>
      <c r="EWX35" s="67"/>
      <c r="EXA35" s="83"/>
      <c r="EXB35" s="67"/>
      <c r="EXE35" s="83"/>
      <c r="EXF35" s="67"/>
      <c r="EXI35" s="83"/>
      <c r="EXJ35" s="67"/>
      <c r="EXM35" s="83"/>
      <c r="EXN35" s="67"/>
      <c r="EXQ35" s="83"/>
      <c r="EXR35" s="67"/>
      <c r="EXU35" s="83"/>
      <c r="EXV35" s="67"/>
      <c r="EXY35" s="83"/>
      <c r="EXZ35" s="67"/>
      <c r="EYC35" s="83"/>
      <c r="EYD35" s="67"/>
      <c r="EYG35" s="83"/>
      <c r="EYH35" s="67"/>
      <c r="EYK35" s="83"/>
      <c r="EYL35" s="67"/>
      <c r="EYO35" s="83"/>
      <c r="EYP35" s="67"/>
      <c r="EYS35" s="83"/>
      <c r="EYT35" s="67"/>
      <c r="EYW35" s="83"/>
      <c r="EYX35" s="67"/>
      <c r="EZA35" s="83"/>
      <c r="EZB35" s="67"/>
      <c r="EZE35" s="83"/>
      <c r="EZF35" s="67"/>
      <c r="EZI35" s="83"/>
      <c r="EZJ35" s="67"/>
      <c r="EZM35" s="83"/>
      <c r="EZN35" s="67"/>
      <c r="EZQ35" s="83"/>
      <c r="EZR35" s="67"/>
      <c r="EZU35" s="83"/>
      <c r="EZV35" s="67"/>
      <c r="EZY35" s="83"/>
      <c r="EZZ35" s="67"/>
      <c r="FAC35" s="83"/>
      <c r="FAD35" s="67"/>
      <c r="FAG35" s="83"/>
      <c r="FAH35" s="67"/>
      <c r="FAK35" s="83"/>
      <c r="FAL35" s="67"/>
      <c r="FAO35" s="83"/>
      <c r="FAP35" s="67"/>
      <c r="FAS35" s="83"/>
      <c r="FAT35" s="67"/>
      <c r="FAW35" s="83"/>
      <c r="FAX35" s="67"/>
      <c r="FBA35" s="83"/>
      <c r="FBB35" s="67"/>
      <c r="FBE35" s="83"/>
      <c r="FBF35" s="67"/>
      <c r="FBI35" s="83"/>
      <c r="FBJ35" s="67"/>
      <c r="FBM35" s="83"/>
      <c r="FBN35" s="67"/>
      <c r="FBQ35" s="83"/>
      <c r="FBR35" s="67"/>
      <c r="FBU35" s="83"/>
      <c r="FBV35" s="67"/>
      <c r="FBY35" s="83"/>
      <c r="FBZ35" s="67"/>
      <c r="FCC35" s="83"/>
      <c r="FCD35" s="67"/>
      <c r="FCG35" s="83"/>
      <c r="FCH35" s="67"/>
      <c r="FCK35" s="83"/>
      <c r="FCL35" s="67"/>
      <c r="FCO35" s="83"/>
      <c r="FCP35" s="67"/>
      <c r="FCS35" s="83"/>
      <c r="FCT35" s="67"/>
      <c r="FCW35" s="83"/>
      <c r="FCX35" s="67"/>
      <c r="FDA35" s="83"/>
      <c r="FDB35" s="67"/>
      <c r="FDE35" s="83"/>
      <c r="FDF35" s="67"/>
      <c r="FDI35" s="83"/>
      <c r="FDJ35" s="67"/>
      <c r="FDM35" s="83"/>
      <c r="FDN35" s="67"/>
      <c r="FDQ35" s="83"/>
      <c r="FDR35" s="67"/>
      <c r="FDU35" s="83"/>
      <c r="FDV35" s="67"/>
      <c r="FDY35" s="83"/>
      <c r="FDZ35" s="67"/>
      <c r="FEC35" s="83"/>
      <c r="FED35" s="67"/>
      <c r="FEG35" s="83"/>
      <c r="FEH35" s="67"/>
      <c r="FEK35" s="83"/>
      <c r="FEL35" s="67"/>
      <c r="FEO35" s="83"/>
      <c r="FEP35" s="67"/>
      <c r="FES35" s="83"/>
      <c r="FET35" s="67"/>
      <c r="FEW35" s="83"/>
      <c r="FEX35" s="67"/>
      <c r="FFA35" s="83"/>
      <c r="FFB35" s="67"/>
      <c r="FFE35" s="83"/>
      <c r="FFF35" s="67"/>
      <c r="FFI35" s="83"/>
      <c r="FFJ35" s="67"/>
      <c r="FFM35" s="83"/>
      <c r="FFN35" s="67"/>
      <c r="FFQ35" s="83"/>
      <c r="FFR35" s="67"/>
      <c r="FFU35" s="83"/>
      <c r="FFV35" s="67"/>
      <c r="FFY35" s="83"/>
      <c r="FFZ35" s="67"/>
      <c r="FGC35" s="83"/>
      <c r="FGD35" s="67"/>
      <c r="FGG35" s="83"/>
      <c r="FGH35" s="67"/>
      <c r="FGK35" s="83"/>
      <c r="FGL35" s="67"/>
      <c r="FGO35" s="83"/>
      <c r="FGP35" s="67"/>
      <c r="FGS35" s="83"/>
      <c r="FGT35" s="67"/>
      <c r="FGW35" s="83"/>
      <c r="FGX35" s="67"/>
      <c r="FHA35" s="83"/>
      <c r="FHB35" s="67"/>
      <c r="FHE35" s="83"/>
      <c r="FHF35" s="67"/>
      <c r="FHI35" s="83"/>
      <c r="FHJ35" s="67"/>
      <c r="FHM35" s="83"/>
      <c r="FHN35" s="67"/>
      <c r="FHQ35" s="83"/>
      <c r="FHR35" s="67"/>
      <c r="FHU35" s="83"/>
      <c r="FHV35" s="67"/>
      <c r="FHY35" s="83"/>
      <c r="FHZ35" s="67"/>
      <c r="FIC35" s="83"/>
      <c r="FID35" s="67"/>
      <c r="FIG35" s="83"/>
      <c r="FIH35" s="67"/>
      <c r="FIK35" s="83"/>
      <c r="FIL35" s="67"/>
      <c r="FIO35" s="83"/>
      <c r="FIP35" s="67"/>
      <c r="FIS35" s="83"/>
      <c r="FIT35" s="67"/>
      <c r="FIW35" s="83"/>
      <c r="FIX35" s="67"/>
      <c r="FJA35" s="83"/>
      <c r="FJB35" s="67"/>
      <c r="FJE35" s="83"/>
      <c r="FJF35" s="67"/>
      <c r="FJI35" s="83"/>
      <c r="FJJ35" s="67"/>
      <c r="FJM35" s="83"/>
      <c r="FJN35" s="67"/>
      <c r="FJQ35" s="83"/>
      <c r="FJR35" s="67"/>
      <c r="FJU35" s="83"/>
      <c r="FJV35" s="67"/>
      <c r="FJY35" s="83"/>
      <c r="FJZ35" s="67"/>
      <c r="FKC35" s="83"/>
      <c r="FKD35" s="67"/>
      <c r="FKG35" s="83"/>
      <c r="FKH35" s="67"/>
      <c r="FKK35" s="83"/>
      <c r="FKL35" s="67"/>
      <c r="FKO35" s="83"/>
      <c r="FKP35" s="67"/>
      <c r="FKS35" s="83"/>
      <c r="FKT35" s="67"/>
      <c r="FKW35" s="83"/>
      <c r="FKX35" s="67"/>
      <c r="FLA35" s="83"/>
      <c r="FLB35" s="67"/>
      <c r="FLE35" s="83"/>
      <c r="FLF35" s="67"/>
      <c r="FLI35" s="83"/>
      <c r="FLJ35" s="67"/>
      <c r="FLM35" s="83"/>
      <c r="FLN35" s="67"/>
      <c r="FLQ35" s="83"/>
      <c r="FLR35" s="67"/>
      <c r="FLU35" s="83"/>
      <c r="FLV35" s="67"/>
      <c r="FLY35" s="83"/>
      <c r="FLZ35" s="67"/>
      <c r="FMC35" s="83"/>
      <c r="FMD35" s="67"/>
      <c r="FMG35" s="83"/>
      <c r="FMH35" s="67"/>
      <c r="FMK35" s="83"/>
      <c r="FML35" s="67"/>
      <c r="FMO35" s="83"/>
      <c r="FMP35" s="67"/>
      <c r="FMS35" s="83"/>
      <c r="FMT35" s="67"/>
      <c r="FMW35" s="83"/>
      <c r="FMX35" s="67"/>
      <c r="FNA35" s="83"/>
      <c r="FNB35" s="67"/>
      <c r="FNE35" s="83"/>
      <c r="FNF35" s="67"/>
      <c r="FNI35" s="83"/>
      <c r="FNJ35" s="67"/>
      <c r="FNM35" s="83"/>
      <c r="FNN35" s="67"/>
      <c r="FNQ35" s="83"/>
      <c r="FNR35" s="67"/>
      <c r="FNU35" s="83"/>
      <c r="FNV35" s="67"/>
      <c r="FNY35" s="83"/>
      <c r="FNZ35" s="67"/>
      <c r="FOC35" s="83"/>
      <c r="FOD35" s="67"/>
      <c r="FOG35" s="83"/>
      <c r="FOH35" s="67"/>
      <c r="FOK35" s="83"/>
      <c r="FOL35" s="67"/>
      <c r="FOO35" s="83"/>
      <c r="FOP35" s="67"/>
      <c r="FOS35" s="83"/>
      <c r="FOT35" s="67"/>
      <c r="FOW35" s="83"/>
      <c r="FOX35" s="67"/>
      <c r="FPA35" s="83"/>
      <c r="FPB35" s="67"/>
      <c r="FPE35" s="83"/>
      <c r="FPF35" s="67"/>
      <c r="FPI35" s="83"/>
      <c r="FPJ35" s="67"/>
      <c r="FPM35" s="83"/>
      <c r="FPN35" s="67"/>
      <c r="FPQ35" s="83"/>
      <c r="FPR35" s="67"/>
      <c r="FPU35" s="83"/>
      <c r="FPV35" s="67"/>
      <c r="FPY35" s="83"/>
      <c r="FPZ35" s="67"/>
      <c r="FQC35" s="83"/>
      <c r="FQD35" s="67"/>
      <c r="FQG35" s="83"/>
      <c r="FQH35" s="67"/>
      <c r="FQK35" s="83"/>
      <c r="FQL35" s="67"/>
      <c r="FQO35" s="83"/>
      <c r="FQP35" s="67"/>
      <c r="FQS35" s="83"/>
      <c r="FQT35" s="67"/>
      <c r="FQW35" s="83"/>
      <c r="FQX35" s="67"/>
      <c r="FRA35" s="83"/>
      <c r="FRB35" s="67"/>
      <c r="FRE35" s="83"/>
      <c r="FRF35" s="67"/>
      <c r="FRI35" s="83"/>
      <c r="FRJ35" s="67"/>
      <c r="FRM35" s="83"/>
      <c r="FRN35" s="67"/>
      <c r="FRQ35" s="83"/>
      <c r="FRR35" s="67"/>
      <c r="FRU35" s="83"/>
      <c r="FRV35" s="67"/>
      <c r="FRY35" s="83"/>
      <c r="FRZ35" s="67"/>
      <c r="FSC35" s="83"/>
      <c r="FSD35" s="67"/>
      <c r="FSG35" s="83"/>
      <c r="FSH35" s="67"/>
      <c r="FSK35" s="83"/>
      <c r="FSL35" s="67"/>
      <c r="FSO35" s="83"/>
      <c r="FSP35" s="67"/>
      <c r="FSS35" s="83"/>
      <c r="FST35" s="67"/>
      <c r="FSW35" s="83"/>
      <c r="FSX35" s="67"/>
      <c r="FTA35" s="83"/>
      <c r="FTB35" s="67"/>
      <c r="FTE35" s="83"/>
      <c r="FTF35" s="67"/>
      <c r="FTI35" s="83"/>
      <c r="FTJ35" s="67"/>
      <c r="FTM35" s="83"/>
      <c r="FTN35" s="67"/>
      <c r="FTQ35" s="83"/>
      <c r="FTR35" s="67"/>
      <c r="FTU35" s="83"/>
      <c r="FTV35" s="67"/>
      <c r="FTY35" s="83"/>
      <c r="FTZ35" s="67"/>
      <c r="FUC35" s="83"/>
      <c r="FUD35" s="67"/>
      <c r="FUG35" s="83"/>
      <c r="FUH35" s="67"/>
      <c r="FUK35" s="83"/>
      <c r="FUL35" s="67"/>
      <c r="FUO35" s="83"/>
      <c r="FUP35" s="67"/>
      <c r="FUS35" s="83"/>
      <c r="FUT35" s="67"/>
      <c r="FUW35" s="83"/>
      <c r="FUX35" s="67"/>
      <c r="FVA35" s="83"/>
      <c r="FVB35" s="67"/>
      <c r="FVE35" s="83"/>
      <c r="FVF35" s="67"/>
      <c r="FVI35" s="83"/>
      <c r="FVJ35" s="67"/>
      <c r="FVM35" s="83"/>
      <c r="FVN35" s="67"/>
      <c r="FVQ35" s="83"/>
      <c r="FVR35" s="67"/>
      <c r="FVU35" s="83"/>
      <c r="FVV35" s="67"/>
      <c r="FVY35" s="83"/>
      <c r="FVZ35" s="67"/>
      <c r="FWC35" s="83"/>
      <c r="FWD35" s="67"/>
      <c r="FWG35" s="83"/>
      <c r="FWH35" s="67"/>
      <c r="FWK35" s="83"/>
      <c r="FWL35" s="67"/>
      <c r="FWO35" s="83"/>
      <c r="FWP35" s="67"/>
      <c r="FWS35" s="83"/>
      <c r="FWT35" s="67"/>
      <c r="FWW35" s="83"/>
      <c r="FWX35" s="67"/>
      <c r="FXA35" s="83"/>
      <c r="FXB35" s="67"/>
      <c r="FXE35" s="83"/>
      <c r="FXF35" s="67"/>
      <c r="FXI35" s="83"/>
      <c r="FXJ35" s="67"/>
      <c r="FXM35" s="83"/>
      <c r="FXN35" s="67"/>
      <c r="FXQ35" s="83"/>
      <c r="FXR35" s="67"/>
      <c r="FXU35" s="83"/>
      <c r="FXV35" s="67"/>
      <c r="FXY35" s="83"/>
      <c r="FXZ35" s="67"/>
      <c r="FYC35" s="83"/>
      <c r="FYD35" s="67"/>
      <c r="FYG35" s="83"/>
      <c r="FYH35" s="67"/>
      <c r="FYK35" s="83"/>
      <c r="FYL35" s="67"/>
      <c r="FYO35" s="83"/>
      <c r="FYP35" s="67"/>
      <c r="FYS35" s="83"/>
      <c r="FYT35" s="67"/>
      <c r="FYW35" s="83"/>
      <c r="FYX35" s="67"/>
      <c r="FZA35" s="83"/>
      <c r="FZB35" s="67"/>
      <c r="FZE35" s="83"/>
      <c r="FZF35" s="67"/>
      <c r="FZI35" s="83"/>
      <c r="FZJ35" s="67"/>
      <c r="FZM35" s="83"/>
      <c r="FZN35" s="67"/>
      <c r="FZQ35" s="83"/>
      <c r="FZR35" s="67"/>
      <c r="FZU35" s="83"/>
      <c r="FZV35" s="67"/>
      <c r="FZY35" s="83"/>
      <c r="FZZ35" s="67"/>
      <c r="GAC35" s="83"/>
      <c r="GAD35" s="67"/>
      <c r="GAG35" s="83"/>
      <c r="GAH35" s="67"/>
      <c r="GAK35" s="83"/>
      <c r="GAL35" s="67"/>
      <c r="GAO35" s="83"/>
      <c r="GAP35" s="67"/>
      <c r="GAS35" s="83"/>
      <c r="GAT35" s="67"/>
      <c r="GAW35" s="83"/>
      <c r="GAX35" s="67"/>
      <c r="GBA35" s="83"/>
      <c r="GBB35" s="67"/>
      <c r="GBE35" s="83"/>
      <c r="GBF35" s="67"/>
      <c r="GBI35" s="83"/>
      <c r="GBJ35" s="67"/>
      <c r="GBM35" s="83"/>
      <c r="GBN35" s="67"/>
      <c r="GBQ35" s="83"/>
      <c r="GBR35" s="67"/>
      <c r="GBU35" s="83"/>
      <c r="GBV35" s="67"/>
      <c r="GBY35" s="83"/>
      <c r="GBZ35" s="67"/>
      <c r="GCC35" s="83"/>
      <c r="GCD35" s="67"/>
      <c r="GCG35" s="83"/>
      <c r="GCH35" s="67"/>
      <c r="GCK35" s="83"/>
      <c r="GCL35" s="67"/>
      <c r="GCO35" s="83"/>
      <c r="GCP35" s="67"/>
      <c r="GCS35" s="83"/>
      <c r="GCT35" s="67"/>
      <c r="GCW35" s="83"/>
      <c r="GCX35" s="67"/>
      <c r="GDA35" s="83"/>
      <c r="GDB35" s="67"/>
      <c r="GDE35" s="83"/>
      <c r="GDF35" s="67"/>
      <c r="GDI35" s="83"/>
      <c r="GDJ35" s="67"/>
      <c r="GDM35" s="83"/>
      <c r="GDN35" s="67"/>
      <c r="GDQ35" s="83"/>
      <c r="GDR35" s="67"/>
      <c r="GDU35" s="83"/>
      <c r="GDV35" s="67"/>
      <c r="GDY35" s="83"/>
      <c r="GDZ35" s="67"/>
      <c r="GEC35" s="83"/>
      <c r="GED35" s="67"/>
      <c r="GEG35" s="83"/>
      <c r="GEH35" s="67"/>
      <c r="GEK35" s="83"/>
      <c r="GEL35" s="67"/>
      <c r="GEO35" s="83"/>
      <c r="GEP35" s="67"/>
      <c r="GES35" s="83"/>
      <c r="GET35" s="67"/>
      <c r="GEW35" s="83"/>
      <c r="GEX35" s="67"/>
      <c r="GFA35" s="83"/>
      <c r="GFB35" s="67"/>
      <c r="GFE35" s="83"/>
      <c r="GFF35" s="67"/>
      <c r="GFI35" s="83"/>
      <c r="GFJ35" s="67"/>
      <c r="GFM35" s="83"/>
      <c r="GFN35" s="67"/>
      <c r="GFQ35" s="83"/>
      <c r="GFR35" s="67"/>
      <c r="GFU35" s="83"/>
      <c r="GFV35" s="67"/>
      <c r="GFY35" s="83"/>
      <c r="GFZ35" s="67"/>
      <c r="GGC35" s="83"/>
      <c r="GGD35" s="67"/>
      <c r="GGG35" s="83"/>
      <c r="GGH35" s="67"/>
      <c r="GGK35" s="83"/>
      <c r="GGL35" s="67"/>
      <c r="GGO35" s="83"/>
      <c r="GGP35" s="67"/>
      <c r="GGS35" s="83"/>
      <c r="GGT35" s="67"/>
      <c r="GGW35" s="83"/>
      <c r="GGX35" s="67"/>
      <c r="GHA35" s="83"/>
      <c r="GHB35" s="67"/>
      <c r="GHE35" s="83"/>
      <c r="GHF35" s="67"/>
      <c r="GHI35" s="83"/>
      <c r="GHJ35" s="67"/>
      <c r="GHM35" s="83"/>
      <c r="GHN35" s="67"/>
      <c r="GHQ35" s="83"/>
      <c r="GHR35" s="67"/>
      <c r="GHU35" s="83"/>
      <c r="GHV35" s="67"/>
      <c r="GHY35" s="83"/>
      <c r="GHZ35" s="67"/>
      <c r="GIC35" s="83"/>
      <c r="GID35" s="67"/>
      <c r="GIG35" s="83"/>
      <c r="GIH35" s="67"/>
      <c r="GIK35" s="83"/>
      <c r="GIL35" s="67"/>
      <c r="GIO35" s="83"/>
      <c r="GIP35" s="67"/>
      <c r="GIS35" s="83"/>
      <c r="GIT35" s="67"/>
      <c r="GIW35" s="83"/>
      <c r="GIX35" s="67"/>
      <c r="GJA35" s="83"/>
      <c r="GJB35" s="67"/>
      <c r="GJE35" s="83"/>
      <c r="GJF35" s="67"/>
      <c r="GJI35" s="83"/>
      <c r="GJJ35" s="67"/>
      <c r="GJM35" s="83"/>
      <c r="GJN35" s="67"/>
      <c r="GJQ35" s="83"/>
      <c r="GJR35" s="67"/>
      <c r="GJU35" s="83"/>
      <c r="GJV35" s="67"/>
      <c r="GJY35" s="83"/>
      <c r="GJZ35" s="67"/>
      <c r="GKC35" s="83"/>
      <c r="GKD35" s="67"/>
      <c r="GKG35" s="83"/>
      <c r="GKH35" s="67"/>
      <c r="GKK35" s="83"/>
      <c r="GKL35" s="67"/>
      <c r="GKO35" s="83"/>
      <c r="GKP35" s="67"/>
      <c r="GKS35" s="83"/>
      <c r="GKT35" s="67"/>
      <c r="GKW35" s="83"/>
      <c r="GKX35" s="67"/>
      <c r="GLA35" s="83"/>
      <c r="GLB35" s="67"/>
      <c r="GLE35" s="83"/>
      <c r="GLF35" s="67"/>
      <c r="GLI35" s="83"/>
      <c r="GLJ35" s="67"/>
      <c r="GLM35" s="83"/>
      <c r="GLN35" s="67"/>
      <c r="GLQ35" s="83"/>
      <c r="GLR35" s="67"/>
      <c r="GLU35" s="83"/>
      <c r="GLV35" s="67"/>
      <c r="GLY35" s="83"/>
      <c r="GLZ35" s="67"/>
      <c r="GMC35" s="83"/>
      <c r="GMD35" s="67"/>
      <c r="GMG35" s="83"/>
      <c r="GMH35" s="67"/>
      <c r="GMK35" s="83"/>
      <c r="GML35" s="67"/>
      <c r="GMO35" s="83"/>
      <c r="GMP35" s="67"/>
      <c r="GMS35" s="83"/>
      <c r="GMT35" s="67"/>
      <c r="GMW35" s="83"/>
      <c r="GMX35" s="67"/>
      <c r="GNA35" s="83"/>
      <c r="GNB35" s="67"/>
      <c r="GNE35" s="83"/>
      <c r="GNF35" s="67"/>
      <c r="GNI35" s="83"/>
      <c r="GNJ35" s="67"/>
      <c r="GNM35" s="83"/>
      <c r="GNN35" s="67"/>
      <c r="GNQ35" s="83"/>
      <c r="GNR35" s="67"/>
      <c r="GNU35" s="83"/>
      <c r="GNV35" s="67"/>
      <c r="GNY35" s="83"/>
      <c r="GNZ35" s="67"/>
      <c r="GOC35" s="83"/>
      <c r="GOD35" s="67"/>
      <c r="GOG35" s="83"/>
      <c r="GOH35" s="67"/>
      <c r="GOK35" s="83"/>
      <c r="GOL35" s="67"/>
      <c r="GOO35" s="83"/>
      <c r="GOP35" s="67"/>
      <c r="GOS35" s="83"/>
      <c r="GOT35" s="67"/>
      <c r="GOW35" s="83"/>
      <c r="GOX35" s="67"/>
      <c r="GPA35" s="83"/>
      <c r="GPB35" s="67"/>
      <c r="GPE35" s="83"/>
      <c r="GPF35" s="67"/>
      <c r="GPI35" s="83"/>
      <c r="GPJ35" s="67"/>
      <c r="GPM35" s="83"/>
      <c r="GPN35" s="67"/>
      <c r="GPQ35" s="83"/>
      <c r="GPR35" s="67"/>
      <c r="GPU35" s="83"/>
      <c r="GPV35" s="67"/>
      <c r="GPY35" s="83"/>
      <c r="GPZ35" s="67"/>
      <c r="GQC35" s="83"/>
      <c r="GQD35" s="67"/>
      <c r="GQG35" s="83"/>
      <c r="GQH35" s="67"/>
      <c r="GQK35" s="83"/>
      <c r="GQL35" s="67"/>
      <c r="GQO35" s="83"/>
      <c r="GQP35" s="67"/>
      <c r="GQS35" s="83"/>
      <c r="GQT35" s="67"/>
      <c r="GQW35" s="83"/>
      <c r="GQX35" s="67"/>
      <c r="GRA35" s="83"/>
      <c r="GRB35" s="67"/>
      <c r="GRE35" s="83"/>
      <c r="GRF35" s="67"/>
      <c r="GRI35" s="83"/>
      <c r="GRJ35" s="67"/>
      <c r="GRM35" s="83"/>
      <c r="GRN35" s="67"/>
      <c r="GRQ35" s="83"/>
      <c r="GRR35" s="67"/>
      <c r="GRU35" s="83"/>
      <c r="GRV35" s="67"/>
      <c r="GRY35" s="83"/>
      <c r="GRZ35" s="67"/>
      <c r="GSC35" s="83"/>
      <c r="GSD35" s="67"/>
      <c r="GSG35" s="83"/>
      <c r="GSH35" s="67"/>
      <c r="GSK35" s="83"/>
      <c r="GSL35" s="67"/>
      <c r="GSO35" s="83"/>
      <c r="GSP35" s="67"/>
      <c r="GSS35" s="83"/>
      <c r="GST35" s="67"/>
      <c r="GSW35" s="83"/>
      <c r="GSX35" s="67"/>
      <c r="GTA35" s="83"/>
      <c r="GTB35" s="67"/>
      <c r="GTE35" s="83"/>
      <c r="GTF35" s="67"/>
      <c r="GTI35" s="83"/>
      <c r="GTJ35" s="67"/>
      <c r="GTM35" s="83"/>
      <c r="GTN35" s="67"/>
      <c r="GTQ35" s="83"/>
      <c r="GTR35" s="67"/>
      <c r="GTU35" s="83"/>
      <c r="GTV35" s="67"/>
      <c r="GTY35" s="83"/>
      <c r="GTZ35" s="67"/>
      <c r="GUC35" s="83"/>
      <c r="GUD35" s="67"/>
      <c r="GUG35" s="83"/>
      <c r="GUH35" s="67"/>
      <c r="GUK35" s="83"/>
      <c r="GUL35" s="67"/>
      <c r="GUO35" s="83"/>
      <c r="GUP35" s="67"/>
      <c r="GUS35" s="83"/>
      <c r="GUT35" s="67"/>
      <c r="GUW35" s="83"/>
      <c r="GUX35" s="67"/>
      <c r="GVA35" s="83"/>
      <c r="GVB35" s="67"/>
      <c r="GVE35" s="83"/>
      <c r="GVF35" s="67"/>
      <c r="GVI35" s="83"/>
      <c r="GVJ35" s="67"/>
      <c r="GVM35" s="83"/>
      <c r="GVN35" s="67"/>
      <c r="GVQ35" s="83"/>
      <c r="GVR35" s="67"/>
      <c r="GVU35" s="83"/>
      <c r="GVV35" s="67"/>
      <c r="GVY35" s="83"/>
      <c r="GVZ35" s="67"/>
      <c r="GWC35" s="83"/>
      <c r="GWD35" s="67"/>
      <c r="GWG35" s="83"/>
      <c r="GWH35" s="67"/>
      <c r="GWK35" s="83"/>
      <c r="GWL35" s="67"/>
      <c r="GWO35" s="83"/>
      <c r="GWP35" s="67"/>
      <c r="GWS35" s="83"/>
      <c r="GWT35" s="67"/>
      <c r="GWW35" s="83"/>
      <c r="GWX35" s="67"/>
      <c r="GXA35" s="83"/>
      <c r="GXB35" s="67"/>
      <c r="GXE35" s="83"/>
      <c r="GXF35" s="67"/>
      <c r="GXI35" s="83"/>
      <c r="GXJ35" s="67"/>
      <c r="GXM35" s="83"/>
      <c r="GXN35" s="67"/>
      <c r="GXQ35" s="83"/>
      <c r="GXR35" s="67"/>
      <c r="GXU35" s="83"/>
      <c r="GXV35" s="67"/>
      <c r="GXY35" s="83"/>
      <c r="GXZ35" s="67"/>
      <c r="GYC35" s="83"/>
      <c r="GYD35" s="67"/>
      <c r="GYG35" s="83"/>
      <c r="GYH35" s="67"/>
      <c r="GYK35" s="83"/>
      <c r="GYL35" s="67"/>
      <c r="GYO35" s="83"/>
      <c r="GYP35" s="67"/>
      <c r="GYS35" s="83"/>
      <c r="GYT35" s="67"/>
      <c r="GYW35" s="83"/>
      <c r="GYX35" s="67"/>
      <c r="GZA35" s="83"/>
      <c r="GZB35" s="67"/>
      <c r="GZE35" s="83"/>
      <c r="GZF35" s="67"/>
      <c r="GZI35" s="83"/>
      <c r="GZJ35" s="67"/>
      <c r="GZM35" s="83"/>
      <c r="GZN35" s="67"/>
      <c r="GZQ35" s="83"/>
      <c r="GZR35" s="67"/>
      <c r="GZU35" s="83"/>
      <c r="GZV35" s="67"/>
      <c r="GZY35" s="83"/>
      <c r="GZZ35" s="67"/>
      <c r="HAC35" s="83"/>
      <c r="HAD35" s="67"/>
      <c r="HAG35" s="83"/>
      <c r="HAH35" s="67"/>
      <c r="HAK35" s="83"/>
      <c r="HAL35" s="67"/>
      <c r="HAO35" s="83"/>
      <c r="HAP35" s="67"/>
      <c r="HAS35" s="83"/>
      <c r="HAT35" s="67"/>
      <c r="HAW35" s="83"/>
      <c r="HAX35" s="67"/>
      <c r="HBA35" s="83"/>
      <c r="HBB35" s="67"/>
      <c r="HBE35" s="83"/>
      <c r="HBF35" s="67"/>
      <c r="HBI35" s="83"/>
      <c r="HBJ35" s="67"/>
      <c r="HBM35" s="83"/>
      <c r="HBN35" s="67"/>
      <c r="HBQ35" s="83"/>
      <c r="HBR35" s="67"/>
      <c r="HBU35" s="83"/>
      <c r="HBV35" s="67"/>
      <c r="HBY35" s="83"/>
      <c r="HBZ35" s="67"/>
      <c r="HCC35" s="83"/>
      <c r="HCD35" s="67"/>
      <c r="HCG35" s="83"/>
      <c r="HCH35" s="67"/>
      <c r="HCK35" s="83"/>
      <c r="HCL35" s="67"/>
      <c r="HCO35" s="83"/>
      <c r="HCP35" s="67"/>
      <c r="HCS35" s="83"/>
      <c r="HCT35" s="67"/>
      <c r="HCW35" s="83"/>
      <c r="HCX35" s="67"/>
      <c r="HDA35" s="83"/>
      <c r="HDB35" s="67"/>
      <c r="HDE35" s="83"/>
      <c r="HDF35" s="67"/>
      <c r="HDI35" s="83"/>
      <c r="HDJ35" s="67"/>
      <c r="HDM35" s="83"/>
      <c r="HDN35" s="67"/>
      <c r="HDQ35" s="83"/>
      <c r="HDR35" s="67"/>
      <c r="HDU35" s="83"/>
      <c r="HDV35" s="67"/>
      <c r="HDY35" s="83"/>
      <c r="HDZ35" s="67"/>
      <c r="HEC35" s="83"/>
      <c r="HED35" s="67"/>
      <c r="HEG35" s="83"/>
      <c r="HEH35" s="67"/>
      <c r="HEK35" s="83"/>
      <c r="HEL35" s="67"/>
      <c r="HEO35" s="83"/>
      <c r="HEP35" s="67"/>
      <c r="HES35" s="83"/>
      <c r="HET35" s="67"/>
      <c r="HEW35" s="83"/>
      <c r="HEX35" s="67"/>
      <c r="HFA35" s="83"/>
      <c r="HFB35" s="67"/>
      <c r="HFE35" s="83"/>
      <c r="HFF35" s="67"/>
      <c r="HFI35" s="83"/>
      <c r="HFJ35" s="67"/>
      <c r="HFM35" s="83"/>
      <c r="HFN35" s="67"/>
      <c r="HFQ35" s="83"/>
      <c r="HFR35" s="67"/>
      <c r="HFU35" s="83"/>
      <c r="HFV35" s="67"/>
      <c r="HFY35" s="83"/>
      <c r="HFZ35" s="67"/>
      <c r="HGC35" s="83"/>
      <c r="HGD35" s="67"/>
      <c r="HGG35" s="83"/>
      <c r="HGH35" s="67"/>
      <c r="HGK35" s="83"/>
      <c r="HGL35" s="67"/>
      <c r="HGO35" s="83"/>
      <c r="HGP35" s="67"/>
      <c r="HGS35" s="83"/>
      <c r="HGT35" s="67"/>
      <c r="HGW35" s="83"/>
      <c r="HGX35" s="67"/>
      <c r="HHA35" s="83"/>
      <c r="HHB35" s="67"/>
      <c r="HHE35" s="83"/>
      <c r="HHF35" s="67"/>
      <c r="HHI35" s="83"/>
      <c r="HHJ35" s="67"/>
      <c r="HHM35" s="83"/>
      <c r="HHN35" s="67"/>
      <c r="HHQ35" s="83"/>
      <c r="HHR35" s="67"/>
      <c r="HHU35" s="83"/>
      <c r="HHV35" s="67"/>
      <c r="HHY35" s="83"/>
      <c r="HHZ35" s="67"/>
      <c r="HIC35" s="83"/>
      <c r="HID35" s="67"/>
      <c r="HIG35" s="83"/>
      <c r="HIH35" s="67"/>
      <c r="HIK35" s="83"/>
      <c r="HIL35" s="67"/>
      <c r="HIO35" s="83"/>
      <c r="HIP35" s="67"/>
      <c r="HIS35" s="83"/>
      <c r="HIT35" s="67"/>
      <c r="HIW35" s="83"/>
      <c r="HIX35" s="67"/>
      <c r="HJA35" s="83"/>
      <c r="HJB35" s="67"/>
      <c r="HJE35" s="83"/>
      <c r="HJF35" s="67"/>
      <c r="HJI35" s="83"/>
      <c r="HJJ35" s="67"/>
      <c r="HJM35" s="83"/>
      <c r="HJN35" s="67"/>
      <c r="HJQ35" s="83"/>
      <c r="HJR35" s="67"/>
      <c r="HJU35" s="83"/>
      <c r="HJV35" s="67"/>
      <c r="HJY35" s="83"/>
      <c r="HJZ35" s="67"/>
      <c r="HKC35" s="83"/>
      <c r="HKD35" s="67"/>
      <c r="HKG35" s="83"/>
      <c r="HKH35" s="67"/>
      <c r="HKK35" s="83"/>
      <c r="HKL35" s="67"/>
      <c r="HKO35" s="83"/>
      <c r="HKP35" s="67"/>
      <c r="HKS35" s="83"/>
      <c r="HKT35" s="67"/>
      <c r="HKW35" s="83"/>
      <c r="HKX35" s="67"/>
      <c r="HLA35" s="83"/>
      <c r="HLB35" s="67"/>
      <c r="HLE35" s="83"/>
      <c r="HLF35" s="67"/>
      <c r="HLI35" s="83"/>
      <c r="HLJ35" s="67"/>
      <c r="HLM35" s="83"/>
      <c r="HLN35" s="67"/>
      <c r="HLQ35" s="83"/>
      <c r="HLR35" s="67"/>
      <c r="HLU35" s="83"/>
      <c r="HLV35" s="67"/>
      <c r="HLY35" s="83"/>
      <c r="HLZ35" s="67"/>
      <c r="HMC35" s="83"/>
      <c r="HMD35" s="67"/>
      <c r="HMG35" s="83"/>
      <c r="HMH35" s="67"/>
      <c r="HMK35" s="83"/>
      <c r="HML35" s="67"/>
      <c r="HMO35" s="83"/>
      <c r="HMP35" s="67"/>
      <c r="HMS35" s="83"/>
      <c r="HMT35" s="67"/>
      <c r="HMW35" s="83"/>
      <c r="HMX35" s="67"/>
      <c r="HNA35" s="83"/>
      <c r="HNB35" s="67"/>
      <c r="HNE35" s="83"/>
      <c r="HNF35" s="67"/>
      <c r="HNI35" s="83"/>
      <c r="HNJ35" s="67"/>
      <c r="HNM35" s="83"/>
      <c r="HNN35" s="67"/>
      <c r="HNQ35" s="83"/>
      <c r="HNR35" s="67"/>
      <c r="HNU35" s="83"/>
      <c r="HNV35" s="67"/>
      <c r="HNY35" s="83"/>
      <c r="HNZ35" s="67"/>
      <c r="HOC35" s="83"/>
      <c r="HOD35" s="67"/>
      <c r="HOG35" s="83"/>
      <c r="HOH35" s="67"/>
      <c r="HOK35" s="83"/>
      <c r="HOL35" s="67"/>
      <c r="HOO35" s="83"/>
      <c r="HOP35" s="67"/>
      <c r="HOS35" s="83"/>
      <c r="HOT35" s="67"/>
      <c r="HOW35" s="83"/>
      <c r="HOX35" s="67"/>
      <c r="HPA35" s="83"/>
      <c r="HPB35" s="67"/>
      <c r="HPE35" s="83"/>
      <c r="HPF35" s="67"/>
      <c r="HPI35" s="83"/>
      <c r="HPJ35" s="67"/>
      <c r="HPM35" s="83"/>
      <c r="HPN35" s="67"/>
      <c r="HPQ35" s="83"/>
      <c r="HPR35" s="67"/>
      <c r="HPU35" s="83"/>
      <c r="HPV35" s="67"/>
      <c r="HPY35" s="83"/>
      <c r="HPZ35" s="67"/>
      <c r="HQC35" s="83"/>
      <c r="HQD35" s="67"/>
      <c r="HQG35" s="83"/>
      <c r="HQH35" s="67"/>
      <c r="HQK35" s="83"/>
      <c r="HQL35" s="67"/>
      <c r="HQO35" s="83"/>
      <c r="HQP35" s="67"/>
      <c r="HQS35" s="83"/>
      <c r="HQT35" s="67"/>
      <c r="HQW35" s="83"/>
      <c r="HQX35" s="67"/>
      <c r="HRA35" s="83"/>
      <c r="HRB35" s="67"/>
      <c r="HRE35" s="83"/>
      <c r="HRF35" s="67"/>
      <c r="HRI35" s="83"/>
      <c r="HRJ35" s="67"/>
      <c r="HRM35" s="83"/>
      <c r="HRN35" s="67"/>
      <c r="HRQ35" s="83"/>
      <c r="HRR35" s="67"/>
      <c r="HRU35" s="83"/>
      <c r="HRV35" s="67"/>
      <c r="HRY35" s="83"/>
      <c r="HRZ35" s="67"/>
      <c r="HSC35" s="83"/>
      <c r="HSD35" s="67"/>
      <c r="HSG35" s="83"/>
      <c r="HSH35" s="67"/>
      <c r="HSK35" s="83"/>
      <c r="HSL35" s="67"/>
      <c r="HSO35" s="83"/>
      <c r="HSP35" s="67"/>
      <c r="HSS35" s="83"/>
      <c r="HST35" s="67"/>
      <c r="HSW35" s="83"/>
      <c r="HSX35" s="67"/>
      <c r="HTA35" s="83"/>
      <c r="HTB35" s="67"/>
      <c r="HTE35" s="83"/>
      <c r="HTF35" s="67"/>
      <c r="HTI35" s="83"/>
      <c r="HTJ35" s="67"/>
      <c r="HTM35" s="83"/>
      <c r="HTN35" s="67"/>
      <c r="HTQ35" s="83"/>
      <c r="HTR35" s="67"/>
      <c r="HTU35" s="83"/>
      <c r="HTV35" s="67"/>
      <c r="HTY35" s="83"/>
      <c r="HTZ35" s="67"/>
      <c r="HUC35" s="83"/>
      <c r="HUD35" s="67"/>
      <c r="HUG35" s="83"/>
      <c r="HUH35" s="67"/>
      <c r="HUK35" s="83"/>
      <c r="HUL35" s="67"/>
      <c r="HUO35" s="83"/>
      <c r="HUP35" s="67"/>
      <c r="HUS35" s="83"/>
      <c r="HUT35" s="67"/>
      <c r="HUW35" s="83"/>
      <c r="HUX35" s="67"/>
      <c r="HVA35" s="83"/>
      <c r="HVB35" s="67"/>
      <c r="HVE35" s="83"/>
      <c r="HVF35" s="67"/>
      <c r="HVI35" s="83"/>
      <c r="HVJ35" s="67"/>
      <c r="HVM35" s="83"/>
      <c r="HVN35" s="67"/>
      <c r="HVQ35" s="83"/>
      <c r="HVR35" s="67"/>
      <c r="HVU35" s="83"/>
      <c r="HVV35" s="67"/>
      <c r="HVY35" s="83"/>
      <c r="HVZ35" s="67"/>
      <c r="HWC35" s="83"/>
      <c r="HWD35" s="67"/>
      <c r="HWG35" s="83"/>
      <c r="HWH35" s="67"/>
      <c r="HWK35" s="83"/>
      <c r="HWL35" s="67"/>
      <c r="HWO35" s="83"/>
      <c r="HWP35" s="67"/>
      <c r="HWS35" s="83"/>
      <c r="HWT35" s="67"/>
      <c r="HWW35" s="83"/>
      <c r="HWX35" s="67"/>
      <c r="HXA35" s="83"/>
      <c r="HXB35" s="67"/>
      <c r="HXE35" s="83"/>
      <c r="HXF35" s="67"/>
      <c r="HXI35" s="83"/>
      <c r="HXJ35" s="67"/>
      <c r="HXM35" s="83"/>
      <c r="HXN35" s="67"/>
      <c r="HXQ35" s="83"/>
      <c r="HXR35" s="67"/>
      <c r="HXU35" s="83"/>
      <c r="HXV35" s="67"/>
      <c r="HXY35" s="83"/>
      <c r="HXZ35" s="67"/>
      <c r="HYC35" s="83"/>
      <c r="HYD35" s="67"/>
      <c r="HYG35" s="83"/>
      <c r="HYH35" s="67"/>
      <c r="HYK35" s="83"/>
      <c r="HYL35" s="67"/>
      <c r="HYO35" s="83"/>
      <c r="HYP35" s="67"/>
      <c r="HYS35" s="83"/>
      <c r="HYT35" s="67"/>
      <c r="HYW35" s="83"/>
      <c r="HYX35" s="67"/>
      <c r="HZA35" s="83"/>
      <c r="HZB35" s="67"/>
      <c r="HZE35" s="83"/>
      <c r="HZF35" s="67"/>
      <c r="HZI35" s="83"/>
      <c r="HZJ35" s="67"/>
      <c r="HZM35" s="83"/>
      <c r="HZN35" s="67"/>
      <c r="HZQ35" s="83"/>
      <c r="HZR35" s="67"/>
      <c r="HZU35" s="83"/>
      <c r="HZV35" s="67"/>
      <c r="HZY35" s="83"/>
      <c r="HZZ35" s="67"/>
      <c r="IAC35" s="83"/>
      <c r="IAD35" s="67"/>
      <c r="IAG35" s="83"/>
      <c r="IAH35" s="67"/>
      <c r="IAK35" s="83"/>
      <c r="IAL35" s="67"/>
      <c r="IAO35" s="83"/>
      <c r="IAP35" s="67"/>
      <c r="IAS35" s="83"/>
      <c r="IAT35" s="67"/>
      <c r="IAW35" s="83"/>
      <c r="IAX35" s="67"/>
      <c r="IBA35" s="83"/>
      <c r="IBB35" s="67"/>
      <c r="IBE35" s="83"/>
      <c r="IBF35" s="67"/>
      <c r="IBI35" s="83"/>
      <c r="IBJ35" s="67"/>
      <c r="IBM35" s="83"/>
      <c r="IBN35" s="67"/>
      <c r="IBQ35" s="83"/>
      <c r="IBR35" s="67"/>
      <c r="IBU35" s="83"/>
      <c r="IBV35" s="67"/>
      <c r="IBY35" s="83"/>
      <c r="IBZ35" s="67"/>
      <c r="ICC35" s="83"/>
      <c r="ICD35" s="67"/>
      <c r="ICG35" s="83"/>
      <c r="ICH35" s="67"/>
      <c r="ICK35" s="83"/>
      <c r="ICL35" s="67"/>
      <c r="ICO35" s="83"/>
      <c r="ICP35" s="67"/>
      <c r="ICS35" s="83"/>
      <c r="ICT35" s="67"/>
      <c r="ICW35" s="83"/>
      <c r="ICX35" s="67"/>
      <c r="IDA35" s="83"/>
      <c r="IDB35" s="67"/>
      <c r="IDE35" s="83"/>
      <c r="IDF35" s="67"/>
      <c r="IDI35" s="83"/>
      <c r="IDJ35" s="67"/>
      <c r="IDM35" s="83"/>
      <c r="IDN35" s="67"/>
      <c r="IDQ35" s="83"/>
      <c r="IDR35" s="67"/>
      <c r="IDU35" s="83"/>
      <c r="IDV35" s="67"/>
      <c r="IDY35" s="83"/>
      <c r="IDZ35" s="67"/>
      <c r="IEC35" s="83"/>
      <c r="IED35" s="67"/>
      <c r="IEG35" s="83"/>
      <c r="IEH35" s="67"/>
      <c r="IEK35" s="83"/>
      <c r="IEL35" s="67"/>
      <c r="IEO35" s="83"/>
      <c r="IEP35" s="67"/>
      <c r="IES35" s="83"/>
      <c r="IET35" s="67"/>
      <c r="IEW35" s="83"/>
      <c r="IEX35" s="67"/>
      <c r="IFA35" s="83"/>
      <c r="IFB35" s="67"/>
      <c r="IFE35" s="83"/>
      <c r="IFF35" s="67"/>
      <c r="IFI35" s="83"/>
      <c r="IFJ35" s="67"/>
      <c r="IFM35" s="83"/>
      <c r="IFN35" s="67"/>
      <c r="IFQ35" s="83"/>
      <c r="IFR35" s="67"/>
      <c r="IFU35" s="83"/>
      <c r="IFV35" s="67"/>
      <c r="IFY35" s="83"/>
      <c r="IFZ35" s="67"/>
      <c r="IGC35" s="83"/>
      <c r="IGD35" s="67"/>
      <c r="IGG35" s="83"/>
      <c r="IGH35" s="67"/>
      <c r="IGK35" s="83"/>
      <c r="IGL35" s="67"/>
      <c r="IGO35" s="83"/>
      <c r="IGP35" s="67"/>
      <c r="IGS35" s="83"/>
      <c r="IGT35" s="67"/>
      <c r="IGW35" s="83"/>
      <c r="IGX35" s="67"/>
      <c r="IHA35" s="83"/>
      <c r="IHB35" s="67"/>
      <c r="IHE35" s="83"/>
      <c r="IHF35" s="67"/>
      <c r="IHI35" s="83"/>
      <c r="IHJ35" s="67"/>
      <c r="IHM35" s="83"/>
      <c r="IHN35" s="67"/>
      <c r="IHQ35" s="83"/>
      <c r="IHR35" s="67"/>
      <c r="IHU35" s="83"/>
      <c r="IHV35" s="67"/>
      <c r="IHY35" s="83"/>
      <c r="IHZ35" s="67"/>
      <c r="IIC35" s="83"/>
      <c r="IID35" s="67"/>
      <c r="IIG35" s="83"/>
      <c r="IIH35" s="67"/>
      <c r="IIK35" s="83"/>
      <c r="IIL35" s="67"/>
      <c r="IIO35" s="83"/>
      <c r="IIP35" s="67"/>
      <c r="IIS35" s="83"/>
      <c r="IIT35" s="67"/>
      <c r="IIW35" s="83"/>
      <c r="IIX35" s="67"/>
      <c r="IJA35" s="83"/>
      <c r="IJB35" s="67"/>
      <c r="IJE35" s="83"/>
      <c r="IJF35" s="67"/>
      <c r="IJI35" s="83"/>
      <c r="IJJ35" s="67"/>
      <c r="IJM35" s="83"/>
      <c r="IJN35" s="67"/>
      <c r="IJQ35" s="83"/>
      <c r="IJR35" s="67"/>
      <c r="IJU35" s="83"/>
      <c r="IJV35" s="67"/>
      <c r="IJY35" s="83"/>
      <c r="IJZ35" s="67"/>
      <c r="IKC35" s="83"/>
      <c r="IKD35" s="67"/>
      <c r="IKG35" s="83"/>
      <c r="IKH35" s="67"/>
      <c r="IKK35" s="83"/>
      <c r="IKL35" s="67"/>
      <c r="IKO35" s="83"/>
      <c r="IKP35" s="67"/>
      <c r="IKS35" s="83"/>
      <c r="IKT35" s="67"/>
      <c r="IKW35" s="83"/>
      <c r="IKX35" s="67"/>
      <c r="ILA35" s="83"/>
      <c r="ILB35" s="67"/>
      <c r="ILE35" s="83"/>
      <c r="ILF35" s="67"/>
      <c r="ILI35" s="83"/>
      <c r="ILJ35" s="67"/>
      <c r="ILM35" s="83"/>
      <c r="ILN35" s="67"/>
      <c r="ILQ35" s="83"/>
      <c r="ILR35" s="67"/>
      <c r="ILU35" s="83"/>
      <c r="ILV35" s="67"/>
      <c r="ILY35" s="83"/>
      <c r="ILZ35" s="67"/>
      <c r="IMC35" s="83"/>
      <c r="IMD35" s="67"/>
      <c r="IMG35" s="83"/>
      <c r="IMH35" s="67"/>
      <c r="IMK35" s="83"/>
      <c r="IML35" s="67"/>
      <c r="IMO35" s="83"/>
      <c r="IMP35" s="67"/>
      <c r="IMS35" s="83"/>
      <c r="IMT35" s="67"/>
      <c r="IMW35" s="83"/>
      <c r="IMX35" s="67"/>
      <c r="INA35" s="83"/>
      <c r="INB35" s="67"/>
      <c r="INE35" s="83"/>
      <c r="INF35" s="67"/>
      <c r="INI35" s="83"/>
      <c r="INJ35" s="67"/>
      <c r="INM35" s="83"/>
      <c r="INN35" s="67"/>
      <c r="INQ35" s="83"/>
      <c r="INR35" s="67"/>
      <c r="INU35" s="83"/>
      <c r="INV35" s="67"/>
      <c r="INY35" s="83"/>
      <c r="INZ35" s="67"/>
      <c r="IOC35" s="83"/>
      <c r="IOD35" s="67"/>
      <c r="IOG35" s="83"/>
      <c r="IOH35" s="67"/>
      <c r="IOK35" s="83"/>
      <c r="IOL35" s="67"/>
      <c r="IOO35" s="83"/>
      <c r="IOP35" s="67"/>
      <c r="IOS35" s="83"/>
      <c r="IOT35" s="67"/>
      <c r="IOW35" s="83"/>
      <c r="IOX35" s="67"/>
      <c r="IPA35" s="83"/>
      <c r="IPB35" s="67"/>
      <c r="IPE35" s="83"/>
      <c r="IPF35" s="67"/>
      <c r="IPI35" s="83"/>
      <c r="IPJ35" s="67"/>
      <c r="IPM35" s="83"/>
      <c r="IPN35" s="67"/>
      <c r="IPQ35" s="83"/>
      <c r="IPR35" s="67"/>
      <c r="IPU35" s="83"/>
      <c r="IPV35" s="67"/>
      <c r="IPY35" s="83"/>
      <c r="IPZ35" s="67"/>
      <c r="IQC35" s="83"/>
      <c r="IQD35" s="67"/>
      <c r="IQG35" s="83"/>
      <c r="IQH35" s="67"/>
      <c r="IQK35" s="83"/>
      <c r="IQL35" s="67"/>
      <c r="IQO35" s="83"/>
      <c r="IQP35" s="67"/>
      <c r="IQS35" s="83"/>
      <c r="IQT35" s="67"/>
      <c r="IQW35" s="83"/>
      <c r="IQX35" s="67"/>
      <c r="IRA35" s="83"/>
      <c r="IRB35" s="67"/>
      <c r="IRE35" s="83"/>
      <c r="IRF35" s="67"/>
      <c r="IRI35" s="83"/>
      <c r="IRJ35" s="67"/>
      <c r="IRM35" s="83"/>
      <c r="IRN35" s="67"/>
      <c r="IRQ35" s="83"/>
      <c r="IRR35" s="67"/>
      <c r="IRU35" s="83"/>
      <c r="IRV35" s="67"/>
      <c r="IRY35" s="83"/>
      <c r="IRZ35" s="67"/>
      <c r="ISC35" s="83"/>
      <c r="ISD35" s="67"/>
      <c r="ISG35" s="83"/>
      <c r="ISH35" s="67"/>
      <c r="ISK35" s="83"/>
      <c r="ISL35" s="67"/>
      <c r="ISO35" s="83"/>
      <c r="ISP35" s="67"/>
      <c r="ISS35" s="83"/>
      <c r="IST35" s="67"/>
      <c r="ISW35" s="83"/>
      <c r="ISX35" s="67"/>
      <c r="ITA35" s="83"/>
      <c r="ITB35" s="67"/>
      <c r="ITE35" s="83"/>
      <c r="ITF35" s="67"/>
      <c r="ITI35" s="83"/>
      <c r="ITJ35" s="67"/>
      <c r="ITM35" s="83"/>
      <c r="ITN35" s="67"/>
      <c r="ITQ35" s="83"/>
      <c r="ITR35" s="67"/>
      <c r="ITU35" s="83"/>
      <c r="ITV35" s="67"/>
      <c r="ITY35" s="83"/>
      <c r="ITZ35" s="67"/>
      <c r="IUC35" s="83"/>
      <c r="IUD35" s="67"/>
      <c r="IUG35" s="83"/>
      <c r="IUH35" s="67"/>
      <c r="IUK35" s="83"/>
      <c r="IUL35" s="67"/>
      <c r="IUO35" s="83"/>
      <c r="IUP35" s="67"/>
      <c r="IUS35" s="83"/>
      <c r="IUT35" s="67"/>
      <c r="IUW35" s="83"/>
      <c r="IUX35" s="67"/>
      <c r="IVA35" s="83"/>
      <c r="IVB35" s="67"/>
      <c r="IVE35" s="83"/>
      <c r="IVF35" s="67"/>
      <c r="IVI35" s="83"/>
      <c r="IVJ35" s="67"/>
      <c r="IVM35" s="83"/>
      <c r="IVN35" s="67"/>
      <c r="IVQ35" s="83"/>
      <c r="IVR35" s="67"/>
      <c r="IVU35" s="83"/>
      <c r="IVV35" s="67"/>
      <c r="IVY35" s="83"/>
      <c r="IVZ35" s="67"/>
      <c r="IWC35" s="83"/>
      <c r="IWD35" s="67"/>
      <c r="IWG35" s="83"/>
      <c r="IWH35" s="67"/>
      <c r="IWK35" s="83"/>
      <c r="IWL35" s="67"/>
      <c r="IWO35" s="83"/>
      <c r="IWP35" s="67"/>
      <c r="IWS35" s="83"/>
      <c r="IWT35" s="67"/>
      <c r="IWW35" s="83"/>
      <c r="IWX35" s="67"/>
      <c r="IXA35" s="83"/>
      <c r="IXB35" s="67"/>
      <c r="IXE35" s="83"/>
      <c r="IXF35" s="67"/>
      <c r="IXI35" s="83"/>
      <c r="IXJ35" s="67"/>
      <c r="IXM35" s="83"/>
      <c r="IXN35" s="67"/>
      <c r="IXQ35" s="83"/>
      <c r="IXR35" s="67"/>
      <c r="IXU35" s="83"/>
      <c r="IXV35" s="67"/>
      <c r="IXY35" s="83"/>
      <c r="IXZ35" s="67"/>
      <c r="IYC35" s="83"/>
      <c r="IYD35" s="67"/>
      <c r="IYG35" s="83"/>
      <c r="IYH35" s="67"/>
      <c r="IYK35" s="83"/>
      <c r="IYL35" s="67"/>
      <c r="IYO35" s="83"/>
      <c r="IYP35" s="67"/>
      <c r="IYS35" s="83"/>
      <c r="IYT35" s="67"/>
      <c r="IYW35" s="83"/>
      <c r="IYX35" s="67"/>
      <c r="IZA35" s="83"/>
      <c r="IZB35" s="67"/>
      <c r="IZE35" s="83"/>
      <c r="IZF35" s="67"/>
      <c r="IZI35" s="83"/>
      <c r="IZJ35" s="67"/>
      <c r="IZM35" s="83"/>
      <c r="IZN35" s="67"/>
      <c r="IZQ35" s="83"/>
      <c r="IZR35" s="67"/>
      <c r="IZU35" s="83"/>
      <c r="IZV35" s="67"/>
      <c r="IZY35" s="83"/>
      <c r="IZZ35" s="67"/>
      <c r="JAC35" s="83"/>
      <c r="JAD35" s="67"/>
      <c r="JAG35" s="83"/>
      <c r="JAH35" s="67"/>
      <c r="JAK35" s="83"/>
      <c r="JAL35" s="67"/>
      <c r="JAO35" s="83"/>
      <c r="JAP35" s="67"/>
      <c r="JAS35" s="83"/>
      <c r="JAT35" s="67"/>
      <c r="JAW35" s="83"/>
      <c r="JAX35" s="67"/>
      <c r="JBA35" s="83"/>
      <c r="JBB35" s="67"/>
      <c r="JBE35" s="83"/>
      <c r="JBF35" s="67"/>
      <c r="JBI35" s="83"/>
      <c r="JBJ35" s="67"/>
      <c r="JBM35" s="83"/>
      <c r="JBN35" s="67"/>
      <c r="JBQ35" s="83"/>
      <c r="JBR35" s="67"/>
      <c r="JBU35" s="83"/>
      <c r="JBV35" s="67"/>
      <c r="JBY35" s="83"/>
      <c r="JBZ35" s="67"/>
      <c r="JCC35" s="83"/>
      <c r="JCD35" s="67"/>
      <c r="JCG35" s="83"/>
      <c r="JCH35" s="67"/>
      <c r="JCK35" s="83"/>
      <c r="JCL35" s="67"/>
      <c r="JCO35" s="83"/>
      <c r="JCP35" s="67"/>
      <c r="JCS35" s="83"/>
      <c r="JCT35" s="67"/>
      <c r="JCW35" s="83"/>
      <c r="JCX35" s="67"/>
      <c r="JDA35" s="83"/>
      <c r="JDB35" s="67"/>
      <c r="JDE35" s="83"/>
      <c r="JDF35" s="67"/>
      <c r="JDI35" s="83"/>
      <c r="JDJ35" s="67"/>
      <c r="JDM35" s="83"/>
      <c r="JDN35" s="67"/>
      <c r="JDQ35" s="83"/>
      <c r="JDR35" s="67"/>
      <c r="JDU35" s="83"/>
      <c r="JDV35" s="67"/>
      <c r="JDY35" s="83"/>
      <c r="JDZ35" s="67"/>
      <c r="JEC35" s="83"/>
      <c r="JED35" s="67"/>
      <c r="JEG35" s="83"/>
      <c r="JEH35" s="67"/>
      <c r="JEK35" s="83"/>
      <c r="JEL35" s="67"/>
      <c r="JEO35" s="83"/>
      <c r="JEP35" s="67"/>
      <c r="JES35" s="83"/>
      <c r="JET35" s="67"/>
      <c r="JEW35" s="83"/>
      <c r="JEX35" s="67"/>
      <c r="JFA35" s="83"/>
      <c r="JFB35" s="67"/>
      <c r="JFE35" s="83"/>
      <c r="JFF35" s="67"/>
      <c r="JFI35" s="83"/>
      <c r="JFJ35" s="67"/>
      <c r="JFM35" s="83"/>
      <c r="JFN35" s="67"/>
      <c r="JFQ35" s="83"/>
      <c r="JFR35" s="67"/>
      <c r="JFU35" s="83"/>
      <c r="JFV35" s="67"/>
      <c r="JFY35" s="83"/>
      <c r="JFZ35" s="67"/>
      <c r="JGC35" s="83"/>
      <c r="JGD35" s="67"/>
      <c r="JGG35" s="83"/>
      <c r="JGH35" s="67"/>
      <c r="JGK35" s="83"/>
      <c r="JGL35" s="67"/>
      <c r="JGO35" s="83"/>
      <c r="JGP35" s="67"/>
      <c r="JGS35" s="83"/>
      <c r="JGT35" s="67"/>
      <c r="JGW35" s="83"/>
      <c r="JGX35" s="67"/>
      <c r="JHA35" s="83"/>
      <c r="JHB35" s="67"/>
      <c r="JHE35" s="83"/>
      <c r="JHF35" s="67"/>
      <c r="JHI35" s="83"/>
      <c r="JHJ35" s="67"/>
      <c r="JHM35" s="83"/>
      <c r="JHN35" s="67"/>
      <c r="JHQ35" s="83"/>
      <c r="JHR35" s="67"/>
      <c r="JHU35" s="83"/>
      <c r="JHV35" s="67"/>
      <c r="JHY35" s="83"/>
      <c r="JHZ35" s="67"/>
      <c r="JIC35" s="83"/>
      <c r="JID35" s="67"/>
      <c r="JIG35" s="83"/>
      <c r="JIH35" s="67"/>
      <c r="JIK35" s="83"/>
      <c r="JIL35" s="67"/>
      <c r="JIO35" s="83"/>
      <c r="JIP35" s="67"/>
      <c r="JIS35" s="83"/>
      <c r="JIT35" s="67"/>
      <c r="JIW35" s="83"/>
      <c r="JIX35" s="67"/>
      <c r="JJA35" s="83"/>
      <c r="JJB35" s="67"/>
      <c r="JJE35" s="83"/>
      <c r="JJF35" s="67"/>
      <c r="JJI35" s="83"/>
      <c r="JJJ35" s="67"/>
      <c r="JJM35" s="83"/>
      <c r="JJN35" s="67"/>
      <c r="JJQ35" s="83"/>
      <c r="JJR35" s="67"/>
      <c r="JJU35" s="83"/>
      <c r="JJV35" s="67"/>
      <c r="JJY35" s="83"/>
      <c r="JJZ35" s="67"/>
      <c r="JKC35" s="83"/>
      <c r="JKD35" s="67"/>
      <c r="JKG35" s="83"/>
      <c r="JKH35" s="67"/>
      <c r="JKK35" s="83"/>
      <c r="JKL35" s="67"/>
      <c r="JKO35" s="83"/>
      <c r="JKP35" s="67"/>
      <c r="JKS35" s="83"/>
      <c r="JKT35" s="67"/>
      <c r="JKW35" s="83"/>
      <c r="JKX35" s="67"/>
      <c r="JLA35" s="83"/>
      <c r="JLB35" s="67"/>
      <c r="JLE35" s="83"/>
      <c r="JLF35" s="67"/>
      <c r="JLI35" s="83"/>
      <c r="JLJ35" s="67"/>
      <c r="JLM35" s="83"/>
      <c r="JLN35" s="67"/>
      <c r="JLQ35" s="83"/>
      <c r="JLR35" s="67"/>
      <c r="JLU35" s="83"/>
      <c r="JLV35" s="67"/>
      <c r="JLY35" s="83"/>
      <c r="JLZ35" s="67"/>
      <c r="JMC35" s="83"/>
      <c r="JMD35" s="67"/>
      <c r="JMG35" s="83"/>
      <c r="JMH35" s="67"/>
      <c r="JMK35" s="83"/>
      <c r="JML35" s="67"/>
      <c r="JMO35" s="83"/>
      <c r="JMP35" s="67"/>
      <c r="JMS35" s="83"/>
      <c r="JMT35" s="67"/>
      <c r="JMW35" s="83"/>
      <c r="JMX35" s="67"/>
      <c r="JNA35" s="83"/>
      <c r="JNB35" s="67"/>
      <c r="JNE35" s="83"/>
      <c r="JNF35" s="67"/>
      <c r="JNI35" s="83"/>
      <c r="JNJ35" s="67"/>
      <c r="JNM35" s="83"/>
      <c r="JNN35" s="67"/>
      <c r="JNQ35" s="83"/>
      <c r="JNR35" s="67"/>
      <c r="JNU35" s="83"/>
      <c r="JNV35" s="67"/>
      <c r="JNY35" s="83"/>
      <c r="JNZ35" s="67"/>
      <c r="JOC35" s="83"/>
      <c r="JOD35" s="67"/>
      <c r="JOG35" s="83"/>
      <c r="JOH35" s="67"/>
      <c r="JOK35" s="83"/>
      <c r="JOL35" s="67"/>
      <c r="JOO35" s="83"/>
      <c r="JOP35" s="67"/>
      <c r="JOS35" s="83"/>
      <c r="JOT35" s="67"/>
      <c r="JOW35" s="83"/>
      <c r="JOX35" s="67"/>
      <c r="JPA35" s="83"/>
      <c r="JPB35" s="67"/>
      <c r="JPE35" s="83"/>
      <c r="JPF35" s="67"/>
      <c r="JPI35" s="83"/>
      <c r="JPJ35" s="67"/>
      <c r="JPM35" s="83"/>
      <c r="JPN35" s="67"/>
      <c r="JPQ35" s="83"/>
      <c r="JPR35" s="67"/>
      <c r="JPU35" s="83"/>
      <c r="JPV35" s="67"/>
      <c r="JPY35" s="83"/>
      <c r="JPZ35" s="67"/>
      <c r="JQC35" s="83"/>
      <c r="JQD35" s="67"/>
      <c r="JQG35" s="83"/>
      <c r="JQH35" s="67"/>
      <c r="JQK35" s="83"/>
      <c r="JQL35" s="67"/>
      <c r="JQO35" s="83"/>
      <c r="JQP35" s="67"/>
      <c r="JQS35" s="83"/>
      <c r="JQT35" s="67"/>
      <c r="JQW35" s="83"/>
      <c r="JQX35" s="67"/>
      <c r="JRA35" s="83"/>
      <c r="JRB35" s="67"/>
      <c r="JRE35" s="83"/>
      <c r="JRF35" s="67"/>
      <c r="JRI35" s="83"/>
      <c r="JRJ35" s="67"/>
      <c r="JRM35" s="83"/>
      <c r="JRN35" s="67"/>
      <c r="JRQ35" s="83"/>
      <c r="JRR35" s="67"/>
      <c r="JRU35" s="83"/>
      <c r="JRV35" s="67"/>
      <c r="JRY35" s="83"/>
      <c r="JRZ35" s="67"/>
      <c r="JSC35" s="83"/>
      <c r="JSD35" s="67"/>
      <c r="JSG35" s="83"/>
      <c r="JSH35" s="67"/>
      <c r="JSK35" s="83"/>
      <c r="JSL35" s="67"/>
      <c r="JSO35" s="83"/>
      <c r="JSP35" s="67"/>
      <c r="JSS35" s="83"/>
      <c r="JST35" s="67"/>
      <c r="JSW35" s="83"/>
      <c r="JSX35" s="67"/>
      <c r="JTA35" s="83"/>
      <c r="JTB35" s="67"/>
      <c r="JTE35" s="83"/>
      <c r="JTF35" s="67"/>
      <c r="JTI35" s="83"/>
      <c r="JTJ35" s="67"/>
      <c r="JTM35" s="83"/>
      <c r="JTN35" s="67"/>
      <c r="JTQ35" s="83"/>
      <c r="JTR35" s="67"/>
      <c r="JTU35" s="83"/>
      <c r="JTV35" s="67"/>
      <c r="JTY35" s="83"/>
      <c r="JTZ35" s="67"/>
      <c r="JUC35" s="83"/>
      <c r="JUD35" s="67"/>
      <c r="JUG35" s="83"/>
      <c r="JUH35" s="67"/>
      <c r="JUK35" s="83"/>
      <c r="JUL35" s="67"/>
      <c r="JUO35" s="83"/>
      <c r="JUP35" s="67"/>
      <c r="JUS35" s="83"/>
      <c r="JUT35" s="67"/>
      <c r="JUW35" s="83"/>
      <c r="JUX35" s="67"/>
      <c r="JVA35" s="83"/>
      <c r="JVB35" s="67"/>
      <c r="JVE35" s="83"/>
      <c r="JVF35" s="67"/>
      <c r="JVI35" s="83"/>
      <c r="JVJ35" s="67"/>
      <c r="JVM35" s="83"/>
      <c r="JVN35" s="67"/>
      <c r="JVQ35" s="83"/>
      <c r="JVR35" s="67"/>
      <c r="JVU35" s="83"/>
      <c r="JVV35" s="67"/>
      <c r="JVY35" s="83"/>
      <c r="JVZ35" s="67"/>
      <c r="JWC35" s="83"/>
      <c r="JWD35" s="67"/>
      <c r="JWG35" s="83"/>
      <c r="JWH35" s="67"/>
      <c r="JWK35" s="83"/>
      <c r="JWL35" s="67"/>
      <c r="JWO35" s="83"/>
      <c r="JWP35" s="67"/>
      <c r="JWS35" s="83"/>
      <c r="JWT35" s="67"/>
      <c r="JWW35" s="83"/>
      <c r="JWX35" s="67"/>
      <c r="JXA35" s="83"/>
      <c r="JXB35" s="67"/>
      <c r="JXE35" s="83"/>
      <c r="JXF35" s="67"/>
      <c r="JXI35" s="83"/>
      <c r="JXJ35" s="67"/>
      <c r="JXM35" s="83"/>
      <c r="JXN35" s="67"/>
      <c r="JXQ35" s="83"/>
      <c r="JXR35" s="67"/>
      <c r="JXU35" s="83"/>
      <c r="JXV35" s="67"/>
      <c r="JXY35" s="83"/>
      <c r="JXZ35" s="67"/>
      <c r="JYC35" s="83"/>
      <c r="JYD35" s="67"/>
      <c r="JYG35" s="83"/>
      <c r="JYH35" s="67"/>
      <c r="JYK35" s="83"/>
      <c r="JYL35" s="67"/>
      <c r="JYO35" s="83"/>
      <c r="JYP35" s="67"/>
      <c r="JYS35" s="83"/>
      <c r="JYT35" s="67"/>
      <c r="JYW35" s="83"/>
      <c r="JYX35" s="67"/>
      <c r="JZA35" s="83"/>
      <c r="JZB35" s="67"/>
      <c r="JZE35" s="83"/>
      <c r="JZF35" s="67"/>
      <c r="JZI35" s="83"/>
      <c r="JZJ35" s="67"/>
      <c r="JZM35" s="83"/>
      <c r="JZN35" s="67"/>
      <c r="JZQ35" s="83"/>
      <c r="JZR35" s="67"/>
      <c r="JZU35" s="83"/>
      <c r="JZV35" s="67"/>
      <c r="JZY35" s="83"/>
      <c r="JZZ35" s="67"/>
      <c r="KAC35" s="83"/>
      <c r="KAD35" s="67"/>
      <c r="KAG35" s="83"/>
      <c r="KAH35" s="67"/>
      <c r="KAK35" s="83"/>
      <c r="KAL35" s="67"/>
      <c r="KAO35" s="83"/>
      <c r="KAP35" s="67"/>
      <c r="KAS35" s="83"/>
      <c r="KAT35" s="67"/>
      <c r="KAW35" s="83"/>
      <c r="KAX35" s="67"/>
      <c r="KBA35" s="83"/>
      <c r="KBB35" s="67"/>
      <c r="KBE35" s="83"/>
      <c r="KBF35" s="67"/>
      <c r="KBI35" s="83"/>
      <c r="KBJ35" s="67"/>
      <c r="KBM35" s="83"/>
      <c r="KBN35" s="67"/>
      <c r="KBQ35" s="83"/>
      <c r="KBR35" s="67"/>
      <c r="KBU35" s="83"/>
      <c r="KBV35" s="67"/>
      <c r="KBY35" s="83"/>
      <c r="KBZ35" s="67"/>
      <c r="KCC35" s="83"/>
      <c r="KCD35" s="67"/>
      <c r="KCG35" s="83"/>
      <c r="KCH35" s="67"/>
      <c r="KCK35" s="83"/>
      <c r="KCL35" s="67"/>
      <c r="KCO35" s="83"/>
      <c r="KCP35" s="67"/>
      <c r="KCS35" s="83"/>
      <c r="KCT35" s="67"/>
      <c r="KCW35" s="83"/>
      <c r="KCX35" s="67"/>
      <c r="KDA35" s="83"/>
      <c r="KDB35" s="67"/>
      <c r="KDE35" s="83"/>
      <c r="KDF35" s="67"/>
      <c r="KDI35" s="83"/>
      <c r="KDJ35" s="67"/>
      <c r="KDM35" s="83"/>
      <c r="KDN35" s="67"/>
      <c r="KDQ35" s="83"/>
      <c r="KDR35" s="67"/>
      <c r="KDU35" s="83"/>
      <c r="KDV35" s="67"/>
      <c r="KDY35" s="83"/>
      <c r="KDZ35" s="67"/>
      <c r="KEC35" s="83"/>
      <c r="KED35" s="67"/>
      <c r="KEG35" s="83"/>
      <c r="KEH35" s="67"/>
      <c r="KEK35" s="83"/>
      <c r="KEL35" s="67"/>
      <c r="KEO35" s="83"/>
      <c r="KEP35" s="67"/>
      <c r="KES35" s="83"/>
      <c r="KET35" s="67"/>
      <c r="KEW35" s="83"/>
      <c r="KEX35" s="67"/>
      <c r="KFA35" s="83"/>
      <c r="KFB35" s="67"/>
      <c r="KFE35" s="83"/>
      <c r="KFF35" s="67"/>
      <c r="KFI35" s="83"/>
      <c r="KFJ35" s="67"/>
      <c r="KFM35" s="83"/>
      <c r="KFN35" s="67"/>
      <c r="KFQ35" s="83"/>
      <c r="KFR35" s="67"/>
      <c r="KFU35" s="83"/>
      <c r="KFV35" s="67"/>
      <c r="KFY35" s="83"/>
      <c r="KFZ35" s="67"/>
      <c r="KGC35" s="83"/>
      <c r="KGD35" s="67"/>
      <c r="KGG35" s="83"/>
      <c r="KGH35" s="67"/>
      <c r="KGK35" s="83"/>
      <c r="KGL35" s="67"/>
      <c r="KGO35" s="83"/>
      <c r="KGP35" s="67"/>
      <c r="KGS35" s="83"/>
      <c r="KGT35" s="67"/>
      <c r="KGW35" s="83"/>
      <c r="KGX35" s="67"/>
      <c r="KHA35" s="83"/>
      <c r="KHB35" s="67"/>
      <c r="KHE35" s="83"/>
      <c r="KHF35" s="67"/>
      <c r="KHI35" s="83"/>
      <c r="KHJ35" s="67"/>
      <c r="KHM35" s="83"/>
      <c r="KHN35" s="67"/>
      <c r="KHQ35" s="83"/>
      <c r="KHR35" s="67"/>
      <c r="KHU35" s="83"/>
      <c r="KHV35" s="67"/>
      <c r="KHY35" s="83"/>
      <c r="KHZ35" s="67"/>
      <c r="KIC35" s="83"/>
      <c r="KID35" s="67"/>
      <c r="KIG35" s="83"/>
      <c r="KIH35" s="67"/>
      <c r="KIK35" s="83"/>
      <c r="KIL35" s="67"/>
      <c r="KIO35" s="83"/>
      <c r="KIP35" s="67"/>
      <c r="KIS35" s="83"/>
      <c r="KIT35" s="67"/>
      <c r="KIW35" s="83"/>
      <c r="KIX35" s="67"/>
      <c r="KJA35" s="83"/>
      <c r="KJB35" s="67"/>
      <c r="KJE35" s="83"/>
      <c r="KJF35" s="67"/>
      <c r="KJI35" s="83"/>
      <c r="KJJ35" s="67"/>
      <c r="KJM35" s="83"/>
      <c r="KJN35" s="67"/>
      <c r="KJQ35" s="83"/>
      <c r="KJR35" s="67"/>
      <c r="KJU35" s="83"/>
      <c r="KJV35" s="67"/>
      <c r="KJY35" s="83"/>
      <c r="KJZ35" s="67"/>
      <c r="KKC35" s="83"/>
      <c r="KKD35" s="67"/>
      <c r="KKG35" s="83"/>
      <c r="KKH35" s="67"/>
      <c r="KKK35" s="83"/>
      <c r="KKL35" s="67"/>
      <c r="KKO35" s="83"/>
      <c r="KKP35" s="67"/>
      <c r="KKS35" s="83"/>
      <c r="KKT35" s="67"/>
      <c r="KKW35" s="83"/>
      <c r="KKX35" s="67"/>
      <c r="KLA35" s="83"/>
      <c r="KLB35" s="67"/>
      <c r="KLE35" s="83"/>
      <c r="KLF35" s="67"/>
      <c r="KLI35" s="83"/>
      <c r="KLJ35" s="67"/>
      <c r="KLM35" s="83"/>
      <c r="KLN35" s="67"/>
      <c r="KLQ35" s="83"/>
      <c r="KLR35" s="67"/>
      <c r="KLU35" s="83"/>
      <c r="KLV35" s="67"/>
      <c r="KLY35" s="83"/>
      <c r="KLZ35" s="67"/>
      <c r="KMC35" s="83"/>
      <c r="KMD35" s="67"/>
      <c r="KMG35" s="83"/>
      <c r="KMH35" s="67"/>
      <c r="KMK35" s="83"/>
      <c r="KML35" s="67"/>
      <c r="KMO35" s="83"/>
      <c r="KMP35" s="67"/>
      <c r="KMS35" s="83"/>
      <c r="KMT35" s="67"/>
      <c r="KMW35" s="83"/>
      <c r="KMX35" s="67"/>
      <c r="KNA35" s="83"/>
      <c r="KNB35" s="67"/>
      <c r="KNE35" s="83"/>
      <c r="KNF35" s="67"/>
      <c r="KNI35" s="83"/>
      <c r="KNJ35" s="67"/>
      <c r="KNM35" s="83"/>
      <c r="KNN35" s="67"/>
      <c r="KNQ35" s="83"/>
      <c r="KNR35" s="67"/>
      <c r="KNU35" s="83"/>
      <c r="KNV35" s="67"/>
      <c r="KNY35" s="83"/>
      <c r="KNZ35" s="67"/>
      <c r="KOC35" s="83"/>
      <c r="KOD35" s="67"/>
      <c r="KOG35" s="83"/>
      <c r="KOH35" s="67"/>
      <c r="KOK35" s="83"/>
      <c r="KOL35" s="67"/>
      <c r="KOO35" s="83"/>
      <c r="KOP35" s="67"/>
      <c r="KOS35" s="83"/>
      <c r="KOT35" s="67"/>
      <c r="KOW35" s="83"/>
      <c r="KOX35" s="67"/>
      <c r="KPA35" s="83"/>
      <c r="KPB35" s="67"/>
      <c r="KPE35" s="83"/>
      <c r="KPF35" s="67"/>
      <c r="KPI35" s="83"/>
      <c r="KPJ35" s="67"/>
      <c r="KPM35" s="83"/>
      <c r="KPN35" s="67"/>
      <c r="KPQ35" s="83"/>
      <c r="KPR35" s="67"/>
      <c r="KPU35" s="83"/>
      <c r="KPV35" s="67"/>
      <c r="KPY35" s="83"/>
      <c r="KPZ35" s="67"/>
      <c r="KQC35" s="83"/>
      <c r="KQD35" s="67"/>
      <c r="KQG35" s="83"/>
      <c r="KQH35" s="67"/>
      <c r="KQK35" s="83"/>
      <c r="KQL35" s="67"/>
      <c r="KQO35" s="83"/>
      <c r="KQP35" s="67"/>
      <c r="KQS35" s="83"/>
      <c r="KQT35" s="67"/>
      <c r="KQW35" s="83"/>
      <c r="KQX35" s="67"/>
      <c r="KRA35" s="83"/>
      <c r="KRB35" s="67"/>
      <c r="KRE35" s="83"/>
      <c r="KRF35" s="67"/>
      <c r="KRI35" s="83"/>
      <c r="KRJ35" s="67"/>
      <c r="KRM35" s="83"/>
      <c r="KRN35" s="67"/>
      <c r="KRQ35" s="83"/>
      <c r="KRR35" s="67"/>
      <c r="KRU35" s="83"/>
      <c r="KRV35" s="67"/>
      <c r="KRY35" s="83"/>
      <c r="KRZ35" s="67"/>
      <c r="KSC35" s="83"/>
      <c r="KSD35" s="67"/>
      <c r="KSG35" s="83"/>
      <c r="KSH35" s="67"/>
      <c r="KSK35" s="83"/>
      <c r="KSL35" s="67"/>
      <c r="KSO35" s="83"/>
      <c r="KSP35" s="67"/>
      <c r="KSS35" s="83"/>
      <c r="KST35" s="67"/>
      <c r="KSW35" s="83"/>
      <c r="KSX35" s="67"/>
      <c r="KTA35" s="83"/>
      <c r="KTB35" s="67"/>
      <c r="KTE35" s="83"/>
      <c r="KTF35" s="67"/>
      <c r="KTI35" s="83"/>
      <c r="KTJ35" s="67"/>
      <c r="KTM35" s="83"/>
      <c r="KTN35" s="67"/>
      <c r="KTQ35" s="83"/>
      <c r="KTR35" s="67"/>
      <c r="KTU35" s="83"/>
      <c r="KTV35" s="67"/>
      <c r="KTY35" s="83"/>
      <c r="KTZ35" s="67"/>
      <c r="KUC35" s="83"/>
      <c r="KUD35" s="67"/>
      <c r="KUG35" s="83"/>
      <c r="KUH35" s="67"/>
      <c r="KUK35" s="83"/>
      <c r="KUL35" s="67"/>
      <c r="KUO35" s="83"/>
      <c r="KUP35" s="67"/>
      <c r="KUS35" s="83"/>
      <c r="KUT35" s="67"/>
      <c r="KUW35" s="83"/>
      <c r="KUX35" s="67"/>
      <c r="KVA35" s="83"/>
      <c r="KVB35" s="67"/>
      <c r="KVE35" s="83"/>
      <c r="KVF35" s="67"/>
      <c r="KVI35" s="83"/>
      <c r="KVJ35" s="67"/>
      <c r="KVM35" s="83"/>
      <c r="KVN35" s="67"/>
      <c r="KVQ35" s="83"/>
      <c r="KVR35" s="67"/>
      <c r="KVU35" s="83"/>
      <c r="KVV35" s="67"/>
      <c r="KVY35" s="83"/>
      <c r="KVZ35" s="67"/>
      <c r="KWC35" s="83"/>
      <c r="KWD35" s="67"/>
      <c r="KWG35" s="83"/>
      <c r="KWH35" s="67"/>
      <c r="KWK35" s="83"/>
      <c r="KWL35" s="67"/>
      <c r="KWO35" s="83"/>
      <c r="KWP35" s="67"/>
      <c r="KWS35" s="83"/>
      <c r="KWT35" s="67"/>
      <c r="KWW35" s="83"/>
      <c r="KWX35" s="67"/>
      <c r="KXA35" s="83"/>
      <c r="KXB35" s="67"/>
      <c r="KXE35" s="83"/>
      <c r="KXF35" s="67"/>
      <c r="KXI35" s="83"/>
      <c r="KXJ35" s="67"/>
      <c r="KXM35" s="83"/>
      <c r="KXN35" s="67"/>
      <c r="KXQ35" s="83"/>
      <c r="KXR35" s="67"/>
      <c r="KXU35" s="83"/>
      <c r="KXV35" s="67"/>
      <c r="KXY35" s="83"/>
      <c r="KXZ35" s="67"/>
      <c r="KYC35" s="83"/>
      <c r="KYD35" s="67"/>
      <c r="KYG35" s="83"/>
      <c r="KYH35" s="67"/>
      <c r="KYK35" s="83"/>
      <c r="KYL35" s="67"/>
      <c r="KYO35" s="83"/>
      <c r="KYP35" s="67"/>
      <c r="KYS35" s="83"/>
      <c r="KYT35" s="67"/>
      <c r="KYW35" s="83"/>
      <c r="KYX35" s="67"/>
      <c r="KZA35" s="83"/>
      <c r="KZB35" s="67"/>
      <c r="KZE35" s="83"/>
      <c r="KZF35" s="67"/>
      <c r="KZI35" s="83"/>
      <c r="KZJ35" s="67"/>
      <c r="KZM35" s="83"/>
      <c r="KZN35" s="67"/>
      <c r="KZQ35" s="83"/>
      <c r="KZR35" s="67"/>
      <c r="KZU35" s="83"/>
      <c r="KZV35" s="67"/>
      <c r="KZY35" s="83"/>
      <c r="KZZ35" s="67"/>
      <c r="LAC35" s="83"/>
      <c r="LAD35" s="67"/>
      <c r="LAG35" s="83"/>
      <c r="LAH35" s="67"/>
      <c r="LAK35" s="83"/>
      <c r="LAL35" s="67"/>
      <c r="LAO35" s="83"/>
      <c r="LAP35" s="67"/>
      <c r="LAS35" s="83"/>
      <c r="LAT35" s="67"/>
      <c r="LAW35" s="83"/>
      <c r="LAX35" s="67"/>
      <c r="LBA35" s="83"/>
      <c r="LBB35" s="67"/>
      <c r="LBE35" s="83"/>
      <c r="LBF35" s="67"/>
      <c r="LBI35" s="83"/>
      <c r="LBJ35" s="67"/>
      <c r="LBM35" s="83"/>
      <c r="LBN35" s="67"/>
      <c r="LBQ35" s="83"/>
      <c r="LBR35" s="67"/>
      <c r="LBU35" s="83"/>
      <c r="LBV35" s="67"/>
      <c r="LBY35" s="83"/>
      <c r="LBZ35" s="67"/>
      <c r="LCC35" s="83"/>
      <c r="LCD35" s="67"/>
      <c r="LCG35" s="83"/>
      <c r="LCH35" s="67"/>
      <c r="LCK35" s="83"/>
      <c r="LCL35" s="67"/>
      <c r="LCO35" s="83"/>
      <c r="LCP35" s="67"/>
      <c r="LCS35" s="83"/>
      <c r="LCT35" s="67"/>
      <c r="LCW35" s="83"/>
      <c r="LCX35" s="67"/>
      <c r="LDA35" s="83"/>
      <c r="LDB35" s="67"/>
      <c r="LDE35" s="83"/>
      <c r="LDF35" s="67"/>
      <c r="LDI35" s="83"/>
      <c r="LDJ35" s="67"/>
      <c r="LDM35" s="83"/>
      <c r="LDN35" s="67"/>
      <c r="LDQ35" s="83"/>
      <c r="LDR35" s="67"/>
      <c r="LDU35" s="83"/>
      <c r="LDV35" s="67"/>
      <c r="LDY35" s="83"/>
      <c r="LDZ35" s="67"/>
      <c r="LEC35" s="83"/>
      <c r="LED35" s="67"/>
      <c r="LEG35" s="83"/>
      <c r="LEH35" s="67"/>
      <c r="LEK35" s="83"/>
      <c r="LEL35" s="67"/>
      <c r="LEO35" s="83"/>
      <c r="LEP35" s="67"/>
      <c r="LES35" s="83"/>
      <c r="LET35" s="67"/>
      <c r="LEW35" s="83"/>
      <c r="LEX35" s="67"/>
      <c r="LFA35" s="83"/>
      <c r="LFB35" s="67"/>
      <c r="LFE35" s="83"/>
      <c r="LFF35" s="67"/>
      <c r="LFI35" s="83"/>
      <c r="LFJ35" s="67"/>
      <c r="LFM35" s="83"/>
      <c r="LFN35" s="67"/>
      <c r="LFQ35" s="83"/>
      <c r="LFR35" s="67"/>
      <c r="LFU35" s="83"/>
      <c r="LFV35" s="67"/>
      <c r="LFY35" s="83"/>
      <c r="LFZ35" s="67"/>
      <c r="LGC35" s="83"/>
      <c r="LGD35" s="67"/>
      <c r="LGG35" s="83"/>
      <c r="LGH35" s="67"/>
      <c r="LGK35" s="83"/>
      <c r="LGL35" s="67"/>
      <c r="LGO35" s="83"/>
      <c r="LGP35" s="67"/>
      <c r="LGS35" s="83"/>
      <c r="LGT35" s="67"/>
      <c r="LGW35" s="83"/>
      <c r="LGX35" s="67"/>
      <c r="LHA35" s="83"/>
      <c r="LHB35" s="67"/>
      <c r="LHE35" s="83"/>
      <c r="LHF35" s="67"/>
      <c r="LHI35" s="83"/>
      <c r="LHJ35" s="67"/>
      <c r="LHM35" s="83"/>
      <c r="LHN35" s="67"/>
      <c r="LHQ35" s="83"/>
      <c r="LHR35" s="67"/>
      <c r="LHU35" s="83"/>
      <c r="LHV35" s="67"/>
      <c r="LHY35" s="83"/>
      <c r="LHZ35" s="67"/>
      <c r="LIC35" s="83"/>
      <c r="LID35" s="67"/>
      <c r="LIG35" s="83"/>
      <c r="LIH35" s="67"/>
      <c r="LIK35" s="83"/>
      <c r="LIL35" s="67"/>
      <c r="LIO35" s="83"/>
      <c r="LIP35" s="67"/>
      <c r="LIS35" s="83"/>
      <c r="LIT35" s="67"/>
      <c r="LIW35" s="83"/>
      <c r="LIX35" s="67"/>
      <c r="LJA35" s="83"/>
      <c r="LJB35" s="67"/>
      <c r="LJE35" s="83"/>
      <c r="LJF35" s="67"/>
      <c r="LJI35" s="83"/>
      <c r="LJJ35" s="67"/>
      <c r="LJM35" s="83"/>
      <c r="LJN35" s="67"/>
      <c r="LJQ35" s="83"/>
      <c r="LJR35" s="67"/>
      <c r="LJU35" s="83"/>
      <c r="LJV35" s="67"/>
      <c r="LJY35" s="83"/>
      <c r="LJZ35" s="67"/>
      <c r="LKC35" s="83"/>
      <c r="LKD35" s="67"/>
      <c r="LKG35" s="83"/>
      <c r="LKH35" s="67"/>
      <c r="LKK35" s="83"/>
      <c r="LKL35" s="67"/>
      <c r="LKO35" s="83"/>
      <c r="LKP35" s="67"/>
      <c r="LKS35" s="83"/>
      <c r="LKT35" s="67"/>
      <c r="LKW35" s="83"/>
      <c r="LKX35" s="67"/>
      <c r="LLA35" s="83"/>
      <c r="LLB35" s="67"/>
      <c r="LLE35" s="83"/>
      <c r="LLF35" s="67"/>
      <c r="LLI35" s="83"/>
      <c r="LLJ35" s="67"/>
      <c r="LLM35" s="83"/>
      <c r="LLN35" s="67"/>
      <c r="LLQ35" s="83"/>
      <c r="LLR35" s="67"/>
      <c r="LLU35" s="83"/>
      <c r="LLV35" s="67"/>
      <c r="LLY35" s="83"/>
      <c r="LLZ35" s="67"/>
      <c r="LMC35" s="83"/>
      <c r="LMD35" s="67"/>
      <c r="LMG35" s="83"/>
      <c r="LMH35" s="67"/>
      <c r="LMK35" s="83"/>
      <c r="LML35" s="67"/>
      <c r="LMO35" s="83"/>
      <c r="LMP35" s="67"/>
      <c r="LMS35" s="83"/>
      <c r="LMT35" s="67"/>
      <c r="LMW35" s="83"/>
      <c r="LMX35" s="67"/>
      <c r="LNA35" s="83"/>
      <c r="LNB35" s="67"/>
      <c r="LNE35" s="83"/>
      <c r="LNF35" s="67"/>
      <c r="LNI35" s="83"/>
      <c r="LNJ35" s="67"/>
      <c r="LNM35" s="83"/>
      <c r="LNN35" s="67"/>
      <c r="LNQ35" s="83"/>
      <c r="LNR35" s="67"/>
      <c r="LNU35" s="83"/>
      <c r="LNV35" s="67"/>
      <c r="LNY35" s="83"/>
      <c r="LNZ35" s="67"/>
      <c r="LOC35" s="83"/>
      <c r="LOD35" s="67"/>
      <c r="LOG35" s="83"/>
      <c r="LOH35" s="67"/>
      <c r="LOK35" s="83"/>
      <c r="LOL35" s="67"/>
      <c r="LOO35" s="83"/>
      <c r="LOP35" s="67"/>
      <c r="LOS35" s="83"/>
      <c r="LOT35" s="67"/>
      <c r="LOW35" s="83"/>
      <c r="LOX35" s="67"/>
      <c r="LPA35" s="83"/>
      <c r="LPB35" s="67"/>
      <c r="LPE35" s="83"/>
      <c r="LPF35" s="67"/>
      <c r="LPI35" s="83"/>
      <c r="LPJ35" s="67"/>
      <c r="LPM35" s="83"/>
      <c r="LPN35" s="67"/>
      <c r="LPQ35" s="83"/>
      <c r="LPR35" s="67"/>
      <c r="LPU35" s="83"/>
      <c r="LPV35" s="67"/>
      <c r="LPY35" s="83"/>
      <c r="LPZ35" s="67"/>
      <c r="LQC35" s="83"/>
      <c r="LQD35" s="67"/>
      <c r="LQG35" s="83"/>
      <c r="LQH35" s="67"/>
      <c r="LQK35" s="83"/>
      <c r="LQL35" s="67"/>
      <c r="LQO35" s="83"/>
      <c r="LQP35" s="67"/>
      <c r="LQS35" s="83"/>
      <c r="LQT35" s="67"/>
      <c r="LQW35" s="83"/>
      <c r="LQX35" s="67"/>
      <c r="LRA35" s="83"/>
      <c r="LRB35" s="67"/>
      <c r="LRE35" s="83"/>
      <c r="LRF35" s="67"/>
      <c r="LRI35" s="83"/>
      <c r="LRJ35" s="67"/>
      <c r="LRM35" s="83"/>
      <c r="LRN35" s="67"/>
      <c r="LRQ35" s="83"/>
      <c r="LRR35" s="67"/>
      <c r="LRU35" s="83"/>
      <c r="LRV35" s="67"/>
      <c r="LRY35" s="83"/>
      <c r="LRZ35" s="67"/>
      <c r="LSC35" s="83"/>
      <c r="LSD35" s="67"/>
      <c r="LSG35" s="83"/>
      <c r="LSH35" s="67"/>
      <c r="LSK35" s="83"/>
      <c r="LSL35" s="67"/>
      <c r="LSO35" s="83"/>
      <c r="LSP35" s="67"/>
      <c r="LSS35" s="83"/>
      <c r="LST35" s="67"/>
      <c r="LSW35" s="83"/>
      <c r="LSX35" s="67"/>
      <c r="LTA35" s="83"/>
      <c r="LTB35" s="67"/>
      <c r="LTE35" s="83"/>
      <c r="LTF35" s="67"/>
      <c r="LTI35" s="83"/>
      <c r="LTJ35" s="67"/>
      <c r="LTM35" s="83"/>
      <c r="LTN35" s="67"/>
      <c r="LTQ35" s="83"/>
      <c r="LTR35" s="67"/>
      <c r="LTU35" s="83"/>
      <c r="LTV35" s="67"/>
      <c r="LTY35" s="83"/>
      <c r="LTZ35" s="67"/>
      <c r="LUC35" s="83"/>
      <c r="LUD35" s="67"/>
      <c r="LUG35" s="83"/>
      <c r="LUH35" s="67"/>
      <c r="LUK35" s="83"/>
      <c r="LUL35" s="67"/>
      <c r="LUO35" s="83"/>
      <c r="LUP35" s="67"/>
      <c r="LUS35" s="83"/>
      <c r="LUT35" s="67"/>
      <c r="LUW35" s="83"/>
      <c r="LUX35" s="67"/>
      <c r="LVA35" s="83"/>
      <c r="LVB35" s="67"/>
      <c r="LVE35" s="83"/>
      <c r="LVF35" s="67"/>
      <c r="LVI35" s="83"/>
      <c r="LVJ35" s="67"/>
      <c r="LVM35" s="83"/>
      <c r="LVN35" s="67"/>
      <c r="LVQ35" s="83"/>
      <c r="LVR35" s="67"/>
      <c r="LVU35" s="83"/>
      <c r="LVV35" s="67"/>
      <c r="LVY35" s="83"/>
      <c r="LVZ35" s="67"/>
      <c r="LWC35" s="83"/>
      <c r="LWD35" s="67"/>
      <c r="LWG35" s="83"/>
      <c r="LWH35" s="67"/>
      <c r="LWK35" s="83"/>
      <c r="LWL35" s="67"/>
      <c r="LWO35" s="83"/>
      <c r="LWP35" s="67"/>
      <c r="LWS35" s="83"/>
      <c r="LWT35" s="67"/>
      <c r="LWW35" s="83"/>
      <c r="LWX35" s="67"/>
      <c r="LXA35" s="83"/>
      <c r="LXB35" s="67"/>
      <c r="LXE35" s="83"/>
      <c r="LXF35" s="67"/>
      <c r="LXI35" s="83"/>
      <c r="LXJ35" s="67"/>
      <c r="LXM35" s="83"/>
      <c r="LXN35" s="67"/>
      <c r="LXQ35" s="83"/>
      <c r="LXR35" s="67"/>
      <c r="LXU35" s="83"/>
      <c r="LXV35" s="67"/>
      <c r="LXY35" s="83"/>
      <c r="LXZ35" s="67"/>
      <c r="LYC35" s="83"/>
      <c r="LYD35" s="67"/>
      <c r="LYG35" s="83"/>
      <c r="LYH35" s="67"/>
      <c r="LYK35" s="83"/>
      <c r="LYL35" s="67"/>
      <c r="LYO35" s="83"/>
      <c r="LYP35" s="67"/>
      <c r="LYS35" s="83"/>
      <c r="LYT35" s="67"/>
      <c r="LYW35" s="83"/>
      <c r="LYX35" s="67"/>
      <c r="LZA35" s="83"/>
      <c r="LZB35" s="67"/>
      <c r="LZE35" s="83"/>
      <c r="LZF35" s="67"/>
      <c r="LZI35" s="83"/>
      <c r="LZJ35" s="67"/>
      <c r="LZM35" s="83"/>
      <c r="LZN35" s="67"/>
      <c r="LZQ35" s="83"/>
      <c r="LZR35" s="67"/>
      <c r="LZU35" s="83"/>
      <c r="LZV35" s="67"/>
      <c r="LZY35" s="83"/>
      <c r="LZZ35" s="67"/>
      <c r="MAC35" s="83"/>
      <c r="MAD35" s="67"/>
      <c r="MAG35" s="83"/>
      <c r="MAH35" s="67"/>
      <c r="MAK35" s="83"/>
      <c r="MAL35" s="67"/>
      <c r="MAO35" s="83"/>
      <c r="MAP35" s="67"/>
      <c r="MAS35" s="83"/>
      <c r="MAT35" s="67"/>
      <c r="MAW35" s="83"/>
      <c r="MAX35" s="67"/>
      <c r="MBA35" s="83"/>
      <c r="MBB35" s="67"/>
      <c r="MBE35" s="83"/>
      <c r="MBF35" s="67"/>
      <c r="MBI35" s="83"/>
      <c r="MBJ35" s="67"/>
      <c r="MBM35" s="83"/>
      <c r="MBN35" s="67"/>
      <c r="MBQ35" s="83"/>
      <c r="MBR35" s="67"/>
      <c r="MBU35" s="83"/>
      <c r="MBV35" s="67"/>
      <c r="MBY35" s="83"/>
      <c r="MBZ35" s="67"/>
      <c r="MCC35" s="83"/>
      <c r="MCD35" s="67"/>
      <c r="MCG35" s="83"/>
      <c r="MCH35" s="67"/>
      <c r="MCK35" s="83"/>
      <c r="MCL35" s="67"/>
      <c r="MCO35" s="83"/>
      <c r="MCP35" s="67"/>
      <c r="MCS35" s="83"/>
      <c r="MCT35" s="67"/>
      <c r="MCW35" s="83"/>
      <c r="MCX35" s="67"/>
      <c r="MDA35" s="83"/>
      <c r="MDB35" s="67"/>
      <c r="MDE35" s="83"/>
      <c r="MDF35" s="67"/>
      <c r="MDI35" s="83"/>
      <c r="MDJ35" s="67"/>
      <c r="MDM35" s="83"/>
      <c r="MDN35" s="67"/>
      <c r="MDQ35" s="83"/>
      <c r="MDR35" s="67"/>
      <c r="MDU35" s="83"/>
      <c r="MDV35" s="67"/>
      <c r="MDY35" s="83"/>
      <c r="MDZ35" s="67"/>
      <c r="MEC35" s="83"/>
      <c r="MED35" s="67"/>
      <c r="MEG35" s="83"/>
      <c r="MEH35" s="67"/>
      <c r="MEK35" s="83"/>
      <c r="MEL35" s="67"/>
      <c r="MEO35" s="83"/>
      <c r="MEP35" s="67"/>
      <c r="MES35" s="83"/>
      <c r="MET35" s="67"/>
      <c r="MEW35" s="83"/>
      <c r="MEX35" s="67"/>
      <c r="MFA35" s="83"/>
      <c r="MFB35" s="67"/>
      <c r="MFE35" s="83"/>
      <c r="MFF35" s="67"/>
      <c r="MFI35" s="83"/>
      <c r="MFJ35" s="67"/>
      <c r="MFM35" s="83"/>
      <c r="MFN35" s="67"/>
      <c r="MFQ35" s="83"/>
      <c r="MFR35" s="67"/>
      <c r="MFU35" s="83"/>
      <c r="MFV35" s="67"/>
      <c r="MFY35" s="83"/>
      <c r="MFZ35" s="67"/>
      <c r="MGC35" s="83"/>
      <c r="MGD35" s="67"/>
      <c r="MGG35" s="83"/>
      <c r="MGH35" s="67"/>
      <c r="MGK35" s="83"/>
      <c r="MGL35" s="67"/>
      <c r="MGO35" s="83"/>
      <c r="MGP35" s="67"/>
      <c r="MGS35" s="83"/>
      <c r="MGT35" s="67"/>
      <c r="MGW35" s="83"/>
      <c r="MGX35" s="67"/>
      <c r="MHA35" s="83"/>
      <c r="MHB35" s="67"/>
      <c r="MHE35" s="83"/>
      <c r="MHF35" s="67"/>
      <c r="MHI35" s="83"/>
      <c r="MHJ35" s="67"/>
      <c r="MHM35" s="83"/>
      <c r="MHN35" s="67"/>
      <c r="MHQ35" s="83"/>
      <c r="MHR35" s="67"/>
      <c r="MHU35" s="83"/>
      <c r="MHV35" s="67"/>
      <c r="MHY35" s="83"/>
      <c r="MHZ35" s="67"/>
      <c r="MIC35" s="83"/>
      <c r="MID35" s="67"/>
      <c r="MIG35" s="83"/>
      <c r="MIH35" s="67"/>
      <c r="MIK35" s="83"/>
      <c r="MIL35" s="67"/>
      <c r="MIO35" s="83"/>
      <c r="MIP35" s="67"/>
      <c r="MIS35" s="83"/>
      <c r="MIT35" s="67"/>
      <c r="MIW35" s="83"/>
      <c r="MIX35" s="67"/>
      <c r="MJA35" s="83"/>
      <c r="MJB35" s="67"/>
      <c r="MJE35" s="83"/>
      <c r="MJF35" s="67"/>
      <c r="MJI35" s="83"/>
      <c r="MJJ35" s="67"/>
      <c r="MJM35" s="83"/>
      <c r="MJN35" s="67"/>
      <c r="MJQ35" s="83"/>
      <c r="MJR35" s="67"/>
      <c r="MJU35" s="83"/>
      <c r="MJV35" s="67"/>
      <c r="MJY35" s="83"/>
      <c r="MJZ35" s="67"/>
      <c r="MKC35" s="83"/>
      <c r="MKD35" s="67"/>
      <c r="MKG35" s="83"/>
      <c r="MKH35" s="67"/>
      <c r="MKK35" s="83"/>
      <c r="MKL35" s="67"/>
      <c r="MKO35" s="83"/>
      <c r="MKP35" s="67"/>
      <c r="MKS35" s="83"/>
      <c r="MKT35" s="67"/>
      <c r="MKW35" s="83"/>
      <c r="MKX35" s="67"/>
      <c r="MLA35" s="83"/>
      <c r="MLB35" s="67"/>
      <c r="MLE35" s="83"/>
      <c r="MLF35" s="67"/>
      <c r="MLI35" s="83"/>
      <c r="MLJ35" s="67"/>
      <c r="MLM35" s="83"/>
      <c r="MLN35" s="67"/>
      <c r="MLQ35" s="83"/>
      <c r="MLR35" s="67"/>
      <c r="MLU35" s="83"/>
      <c r="MLV35" s="67"/>
      <c r="MLY35" s="83"/>
      <c r="MLZ35" s="67"/>
      <c r="MMC35" s="83"/>
      <c r="MMD35" s="67"/>
      <c r="MMG35" s="83"/>
      <c r="MMH35" s="67"/>
      <c r="MMK35" s="83"/>
      <c r="MML35" s="67"/>
      <c r="MMO35" s="83"/>
      <c r="MMP35" s="67"/>
      <c r="MMS35" s="83"/>
      <c r="MMT35" s="67"/>
      <c r="MMW35" s="83"/>
      <c r="MMX35" s="67"/>
      <c r="MNA35" s="83"/>
      <c r="MNB35" s="67"/>
      <c r="MNE35" s="83"/>
      <c r="MNF35" s="67"/>
      <c r="MNI35" s="83"/>
      <c r="MNJ35" s="67"/>
      <c r="MNM35" s="83"/>
      <c r="MNN35" s="67"/>
      <c r="MNQ35" s="83"/>
      <c r="MNR35" s="67"/>
      <c r="MNU35" s="83"/>
      <c r="MNV35" s="67"/>
      <c r="MNY35" s="83"/>
      <c r="MNZ35" s="67"/>
      <c r="MOC35" s="83"/>
      <c r="MOD35" s="67"/>
      <c r="MOG35" s="83"/>
      <c r="MOH35" s="67"/>
      <c r="MOK35" s="83"/>
      <c r="MOL35" s="67"/>
      <c r="MOO35" s="83"/>
      <c r="MOP35" s="67"/>
      <c r="MOS35" s="83"/>
      <c r="MOT35" s="67"/>
      <c r="MOW35" s="83"/>
      <c r="MOX35" s="67"/>
      <c r="MPA35" s="83"/>
      <c r="MPB35" s="67"/>
      <c r="MPE35" s="83"/>
      <c r="MPF35" s="67"/>
      <c r="MPI35" s="83"/>
      <c r="MPJ35" s="67"/>
      <c r="MPM35" s="83"/>
      <c r="MPN35" s="67"/>
      <c r="MPQ35" s="83"/>
      <c r="MPR35" s="67"/>
      <c r="MPU35" s="83"/>
      <c r="MPV35" s="67"/>
      <c r="MPY35" s="83"/>
      <c r="MPZ35" s="67"/>
      <c r="MQC35" s="83"/>
      <c r="MQD35" s="67"/>
      <c r="MQG35" s="83"/>
      <c r="MQH35" s="67"/>
      <c r="MQK35" s="83"/>
      <c r="MQL35" s="67"/>
      <c r="MQO35" s="83"/>
      <c r="MQP35" s="67"/>
      <c r="MQS35" s="83"/>
      <c r="MQT35" s="67"/>
      <c r="MQW35" s="83"/>
      <c r="MQX35" s="67"/>
      <c r="MRA35" s="83"/>
      <c r="MRB35" s="67"/>
      <c r="MRE35" s="83"/>
      <c r="MRF35" s="67"/>
      <c r="MRI35" s="83"/>
      <c r="MRJ35" s="67"/>
      <c r="MRM35" s="83"/>
      <c r="MRN35" s="67"/>
      <c r="MRQ35" s="83"/>
      <c r="MRR35" s="67"/>
      <c r="MRU35" s="83"/>
      <c r="MRV35" s="67"/>
      <c r="MRY35" s="83"/>
      <c r="MRZ35" s="67"/>
      <c r="MSC35" s="83"/>
      <c r="MSD35" s="67"/>
      <c r="MSG35" s="83"/>
      <c r="MSH35" s="67"/>
      <c r="MSK35" s="83"/>
      <c r="MSL35" s="67"/>
      <c r="MSO35" s="83"/>
      <c r="MSP35" s="67"/>
      <c r="MSS35" s="83"/>
      <c r="MST35" s="67"/>
      <c r="MSW35" s="83"/>
      <c r="MSX35" s="67"/>
      <c r="MTA35" s="83"/>
      <c r="MTB35" s="67"/>
      <c r="MTE35" s="83"/>
      <c r="MTF35" s="67"/>
      <c r="MTI35" s="83"/>
      <c r="MTJ35" s="67"/>
      <c r="MTM35" s="83"/>
      <c r="MTN35" s="67"/>
      <c r="MTQ35" s="83"/>
      <c r="MTR35" s="67"/>
      <c r="MTU35" s="83"/>
      <c r="MTV35" s="67"/>
      <c r="MTY35" s="83"/>
      <c r="MTZ35" s="67"/>
      <c r="MUC35" s="83"/>
      <c r="MUD35" s="67"/>
      <c r="MUG35" s="83"/>
      <c r="MUH35" s="67"/>
      <c r="MUK35" s="83"/>
      <c r="MUL35" s="67"/>
      <c r="MUO35" s="83"/>
      <c r="MUP35" s="67"/>
      <c r="MUS35" s="83"/>
      <c r="MUT35" s="67"/>
      <c r="MUW35" s="83"/>
      <c r="MUX35" s="67"/>
      <c r="MVA35" s="83"/>
      <c r="MVB35" s="67"/>
      <c r="MVE35" s="83"/>
      <c r="MVF35" s="67"/>
      <c r="MVI35" s="83"/>
      <c r="MVJ35" s="67"/>
      <c r="MVM35" s="83"/>
      <c r="MVN35" s="67"/>
      <c r="MVQ35" s="83"/>
      <c r="MVR35" s="67"/>
      <c r="MVU35" s="83"/>
      <c r="MVV35" s="67"/>
      <c r="MVY35" s="83"/>
      <c r="MVZ35" s="67"/>
      <c r="MWC35" s="83"/>
      <c r="MWD35" s="67"/>
      <c r="MWG35" s="83"/>
      <c r="MWH35" s="67"/>
      <c r="MWK35" s="83"/>
      <c r="MWL35" s="67"/>
      <c r="MWO35" s="83"/>
      <c r="MWP35" s="67"/>
      <c r="MWS35" s="83"/>
      <c r="MWT35" s="67"/>
      <c r="MWW35" s="83"/>
      <c r="MWX35" s="67"/>
      <c r="MXA35" s="83"/>
      <c r="MXB35" s="67"/>
      <c r="MXE35" s="83"/>
      <c r="MXF35" s="67"/>
      <c r="MXI35" s="83"/>
      <c r="MXJ35" s="67"/>
      <c r="MXM35" s="83"/>
      <c r="MXN35" s="67"/>
      <c r="MXQ35" s="83"/>
      <c r="MXR35" s="67"/>
      <c r="MXU35" s="83"/>
      <c r="MXV35" s="67"/>
      <c r="MXY35" s="83"/>
      <c r="MXZ35" s="67"/>
      <c r="MYC35" s="83"/>
      <c r="MYD35" s="67"/>
      <c r="MYG35" s="83"/>
      <c r="MYH35" s="67"/>
      <c r="MYK35" s="83"/>
      <c r="MYL35" s="67"/>
      <c r="MYO35" s="83"/>
      <c r="MYP35" s="67"/>
      <c r="MYS35" s="83"/>
      <c r="MYT35" s="67"/>
      <c r="MYW35" s="83"/>
      <c r="MYX35" s="67"/>
      <c r="MZA35" s="83"/>
      <c r="MZB35" s="67"/>
      <c r="MZE35" s="83"/>
      <c r="MZF35" s="67"/>
      <c r="MZI35" s="83"/>
      <c r="MZJ35" s="67"/>
      <c r="MZM35" s="83"/>
      <c r="MZN35" s="67"/>
      <c r="MZQ35" s="83"/>
      <c r="MZR35" s="67"/>
      <c r="MZU35" s="83"/>
      <c r="MZV35" s="67"/>
      <c r="MZY35" s="83"/>
      <c r="MZZ35" s="67"/>
      <c r="NAC35" s="83"/>
      <c r="NAD35" s="67"/>
      <c r="NAG35" s="83"/>
      <c r="NAH35" s="67"/>
      <c r="NAK35" s="83"/>
      <c r="NAL35" s="67"/>
      <c r="NAO35" s="83"/>
      <c r="NAP35" s="67"/>
      <c r="NAS35" s="83"/>
      <c r="NAT35" s="67"/>
      <c r="NAW35" s="83"/>
      <c r="NAX35" s="67"/>
      <c r="NBA35" s="83"/>
      <c r="NBB35" s="67"/>
      <c r="NBE35" s="83"/>
      <c r="NBF35" s="67"/>
      <c r="NBI35" s="83"/>
      <c r="NBJ35" s="67"/>
      <c r="NBM35" s="83"/>
      <c r="NBN35" s="67"/>
      <c r="NBQ35" s="83"/>
      <c r="NBR35" s="67"/>
      <c r="NBU35" s="83"/>
      <c r="NBV35" s="67"/>
      <c r="NBY35" s="83"/>
      <c r="NBZ35" s="67"/>
      <c r="NCC35" s="83"/>
      <c r="NCD35" s="67"/>
      <c r="NCG35" s="83"/>
      <c r="NCH35" s="67"/>
      <c r="NCK35" s="83"/>
      <c r="NCL35" s="67"/>
      <c r="NCO35" s="83"/>
      <c r="NCP35" s="67"/>
      <c r="NCS35" s="83"/>
      <c r="NCT35" s="67"/>
      <c r="NCW35" s="83"/>
      <c r="NCX35" s="67"/>
      <c r="NDA35" s="83"/>
      <c r="NDB35" s="67"/>
      <c r="NDE35" s="83"/>
      <c r="NDF35" s="67"/>
      <c r="NDI35" s="83"/>
      <c r="NDJ35" s="67"/>
      <c r="NDM35" s="83"/>
      <c r="NDN35" s="67"/>
      <c r="NDQ35" s="83"/>
      <c r="NDR35" s="67"/>
      <c r="NDU35" s="83"/>
      <c r="NDV35" s="67"/>
      <c r="NDY35" s="83"/>
      <c r="NDZ35" s="67"/>
      <c r="NEC35" s="83"/>
      <c r="NED35" s="67"/>
      <c r="NEG35" s="83"/>
      <c r="NEH35" s="67"/>
      <c r="NEK35" s="83"/>
      <c r="NEL35" s="67"/>
      <c r="NEO35" s="83"/>
      <c r="NEP35" s="67"/>
      <c r="NES35" s="83"/>
      <c r="NET35" s="67"/>
      <c r="NEW35" s="83"/>
      <c r="NEX35" s="67"/>
      <c r="NFA35" s="83"/>
      <c r="NFB35" s="67"/>
      <c r="NFE35" s="83"/>
      <c r="NFF35" s="67"/>
      <c r="NFI35" s="83"/>
      <c r="NFJ35" s="67"/>
      <c r="NFM35" s="83"/>
      <c r="NFN35" s="67"/>
      <c r="NFQ35" s="83"/>
      <c r="NFR35" s="67"/>
      <c r="NFU35" s="83"/>
      <c r="NFV35" s="67"/>
      <c r="NFY35" s="83"/>
      <c r="NFZ35" s="67"/>
      <c r="NGC35" s="83"/>
      <c r="NGD35" s="67"/>
      <c r="NGG35" s="83"/>
      <c r="NGH35" s="67"/>
      <c r="NGK35" s="83"/>
      <c r="NGL35" s="67"/>
      <c r="NGO35" s="83"/>
      <c r="NGP35" s="67"/>
      <c r="NGS35" s="83"/>
      <c r="NGT35" s="67"/>
      <c r="NGW35" s="83"/>
      <c r="NGX35" s="67"/>
      <c r="NHA35" s="83"/>
      <c r="NHB35" s="67"/>
      <c r="NHE35" s="83"/>
      <c r="NHF35" s="67"/>
      <c r="NHI35" s="83"/>
      <c r="NHJ35" s="67"/>
      <c r="NHM35" s="83"/>
      <c r="NHN35" s="67"/>
      <c r="NHQ35" s="83"/>
      <c r="NHR35" s="67"/>
      <c r="NHU35" s="83"/>
      <c r="NHV35" s="67"/>
      <c r="NHY35" s="83"/>
      <c r="NHZ35" s="67"/>
      <c r="NIC35" s="83"/>
      <c r="NID35" s="67"/>
      <c r="NIG35" s="83"/>
      <c r="NIH35" s="67"/>
      <c r="NIK35" s="83"/>
      <c r="NIL35" s="67"/>
      <c r="NIO35" s="83"/>
      <c r="NIP35" s="67"/>
      <c r="NIS35" s="83"/>
      <c r="NIT35" s="67"/>
      <c r="NIW35" s="83"/>
      <c r="NIX35" s="67"/>
      <c r="NJA35" s="83"/>
      <c r="NJB35" s="67"/>
      <c r="NJE35" s="83"/>
      <c r="NJF35" s="67"/>
      <c r="NJI35" s="83"/>
      <c r="NJJ35" s="67"/>
      <c r="NJM35" s="83"/>
      <c r="NJN35" s="67"/>
      <c r="NJQ35" s="83"/>
      <c r="NJR35" s="67"/>
      <c r="NJU35" s="83"/>
      <c r="NJV35" s="67"/>
      <c r="NJY35" s="83"/>
      <c r="NJZ35" s="67"/>
      <c r="NKC35" s="83"/>
      <c r="NKD35" s="67"/>
      <c r="NKG35" s="83"/>
      <c r="NKH35" s="67"/>
      <c r="NKK35" s="83"/>
      <c r="NKL35" s="67"/>
      <c r="NKO35" s="83"/>
      <c r="NKP35" s="67"/>
      <c r="NKS35" s="83"/>
      <c r="NKT35" s="67"/>
      <c r="NKW35" s="83"/>
      <c r="NKX35" s="67"/>
      <c r="NLA35" s="83"/>
      <c r="NLB35" s="67"/>
      <c r="NLE35" s="83"/>
      <c r="NLF35" s="67"/>
      <c r="NLI35" s="83"/>
      <c r="NLJ35" s="67"/>
      <c r="NLM35" s="83"/>
      <c r="NLN35" s="67"/>
      <c r="NLQ35" s="83"/>
      <c r="NLR35" s="67"/>
      <c r="NLU35" s="83"/>
      <c r="NLV35" s="67"/>
      <c r="NLY35" s="83"/>
      <c r="NLZ35" s="67"/>
      <c r="NMC35" s="83"/>
      <c r="NMD35" s="67"/>
      <c r="NMG35" s="83"/>
      <c r="NMH35" s="67"/>
      <c r="NMK35" s="83"/>
      <c r="NML35" s="67"/>
      <c r="NMO35" s="83"/>
      <c r="NMP35" s="67"/>
      <c r="NMS35" s="83"/>
      <c r="NMT35" s="67"/>
      <c r="NMW35" s="83"/>
      <c r="NMX35" s="67"/>
      <c r="NNA35" s="83"/>
      <c r="NNB35" s="67"/>
      <c r="NNE35" s="83"/>
      <c r="NNF35" s="67"/>
      <c r="NNI35" s="83"/>
      <c r="NNJ35" s="67"/>
      <c r="NNM35" s="83"/>
      <c r="NNN35" s="67"/>
      <c r="NNQ35" s="83"/>
      <c r="NNR35" s="67"/>
      <c r="NNU35" s="83"/>
      <c r="NNV35" s="67"/>
      <c r="NNY35" s="83"/>
      <c r="NNZ35" s="67"/>
      <c r="NOC35" s="83"/>
      <c r="NOD35" s="67"/>
      <c r="NOG35" s="83"/>
      <c r="NOH35" s="67"/>
      <c r="NOK35" s="83"/>
      <c r="NOL35" s="67"/>
      <c r="NOO35" s="83"/>
      <c r="NOP35" s="67"/>
      <c r="NOS35" s="83"/>
      <c r="NOT35" s="67"/>
      <c r="NOW35" s="83"/>
      <c r="NOX35" s="67"/>
      <c r="NPA35" s="83"/>
      <c r="NPB35" s="67"/>
      <c r="NPE35" s="83"/>
      <c r="NPF35" s="67"/>
      <c r="NPI35" s="83"/>
      <c r="NPJ35" s="67"/>
      <c r="NPM35" s="83"/>
      <c r="NPN35" s="67"/>
      <c r="NPQ35" s="83"/>
      <c r="NPR35" s="67"/>
      <c r="NPU35" s="83"/>
      <c r="NPV35" s="67"/>
      <c r="NPY35" s="83"/>
      <c r="NPZ35" s="67"/>
      <c r="NQC35" s="83"/>
      <c r="NQD35" s="67"/>
      <c r="NQG35" s="83"/>
      <c r="NQH35" s="67"/>
      <c r="NQK35" s="83"/>
      <c r="NQL35" s="67"/>
      <c r="NQO35" s="83"/>
      <c r="NQP35" s="67"/>
      <c r="NQS35" s="83"/>
      <c r="NQT35" s="67"/>
      <c r="NQW35" s="83"/>
      <c r="NQX35" s="67"/>
      <c r="NRA35" s="83"/>
      <c r="NRB35" s="67"/>
      <c r="NRE35" s="83"/>
      <c r="NRF35" s="67"/>
      <c r="NRI35" s="83"/>
      <c r="NRJ35" s="67"/>
      <c r="NRM35" s="83"/>
      <c r="NRN35" s="67"/>
      <c r="NRQ35" s="83"/>
      <c r="NRR35" s="67"/>
      <c r="NRU35" s="83"/>
      <c r="NRV35" s="67"/>
      <c r="NRY35" s="83"/>
      <c r="NRZ35" s="67"/>
      <c r="NSC35" s="83"/>
      <c r="NSD35" s="67"/>
      <c r="NSG35" s="83"/>
      <c r="NSH35" s="67"/>
      <c r="NSK35" s="83"/>
      <c r="NSL35" s="67"/>
      <c r="NSO35" s="83"/>
      <c r="NSP35" s="67"/>
      <c r="NSS35" s="83"/>
      <c r="NST35" s="67"/>
      <c r="NSW35" s="83"/>
      <c r="NSX35" s="67"/>
      <c r="NTA35" s="83"/>
      <c r="NTB35" s="67"/>
      <c r="NTE35" s="83"/>
      <c r="NTF35" s="67"/>
      <c r="NTI35" s="83"/>
      <c r="NTJ35" s="67"/>
      <c r="NTM35" s="83"/>
      <c r="NTN35" s="67"/>
      <c r="NTQ35" s="83"/>
      <c r="NTR35" s="67"/>
      <c r="NTU35" s="83"/>
      <c r="NTV35" s="67"/>
      <c r="NTY35" s="83"/>
      <c r="NTZ35" s="67"/>
      <c r="NUC35" s="83"/>
      <c r="NUD35" s="67"/>
      <c r="NUG35" s="83"/>
      <c r="NUH35" s="67"/>
      <c r="NUK35" s="83"/>
      <c r="NUL35" s="67"/>
      <c r="NUO35" s="83"/>
      <c r="NUP35" s="67"/>
      <c r="NUS35" s="83"/>
      <c r="NUT35" s="67"/>
      <c r="NUW35" s="83"/>
      <c r="NUX35" s="67"/>
      <c r="NVA35" s="83"/>
      <c r="NVB35" s="67"/>
      <c r="NVE35" s="83"/>
      <c r="NVF35" s="67"/>
      <c r="NVI35" s="83"/>
      <c r="NVJ35" s="67"/>
      <c r="NVM35" s="83"/>
      <c r="NVN35" s="67"/>
      <c r="NVQ35" s="83"/>
      <c r="NVR35" s="67"/>
      <c r="NVU35" s="83"/>
      <c r="NVV35" s="67"/>
      <c r="NVY35" s="83"/>
      <c r="NVZ35" s="67"/>
      <c r="NWC35" s="83"/>
      <c r="NWD35" s="67"/>
      <c r="NWG35" s="83"/>
      <c r="NWH35" s="67"/>
      <c r="NWK35" s="83"/>
      <c r="NWL35" s="67"/>
      <c r="NWO35" s="83"/>
      <c r="NWP35" s="67"/>
      <c r="NWS35" s="83"/>
      <c r="NWT35" s="67"/>
      <c r="NWW35" s="83"/>
      <c r="NWX35" s="67"/>
      <c r="NXA35" s="83"/>
      <c r="NXB35" s="67"/>
      <c r="NXE35" s="83"/>
      <c r="NXF35" s="67"/>
      <c r="NXI35" s="83"/>
      <c r="NXJ35" s="67"/>
      <c r="NXM35" s="83"/>
      <c r="NXN35" s="67"/>
      <c r="NXQ35" s="83"/>
      <c r="NXR35" s="67"/>
      <c r="NXU35" s="83"/>
      <c r="NXV35" s="67"/>
      <c r="NXY35" s="83"/>
      <c r="NXZ35" s="67"/>
      <c r="NYC35" s="83"/>
      <c r="NYD35" s="67"/>
      <c r="NYG35" s="83"/>
      <c r="NYH35" s="67"/>
      <c r="NYK35" s="83"/>
      <c r="NYL35" s="67"/>
      <c r="NYO35" s="83"/>
      <c r="NYP35" s="67"/>
      <c r="NYS35" s="83"/>
      <c r="NYT35" s="67"/>
      <c r="NYW35" s="83"/>
      <c r="NYX35" s="67"/>
      <c r="NZA35" s="83"/>
      <c r="NZB35" s="67"/>
      <c r="NZE35" s="83"/>
      <c r="NZF35" s="67"/>
      <c r="NZI35" s="83"/>
      <c r="NZJ35" s="67"/>
      <c r="NZM35" s="83"/>
      <c r="NZN35" s="67"/>
      <c r="NZQ35" s="83"/>
      <c r="NZR35" s="67"/>
      <c r="NZU35" s="83"/>
      <c r="NZV35" s="67"/>
      <c r="NZY35" s="83"/>
      <c r="NZZ35" s="67"/>
      <c r="OAC35" s="83"/>
      <c r="OAD35" s="67"/>
      <c r="OAG35" s="83"/>
      <c r="OAH35" s="67"/>
      <c r="OAK35" s="83"/>
      <c r="OAL35" s="67"/>
      <c r="OAO35" s="83"/>
      <c r="OAP35" s="67"/>
      <c r="OAS35" s="83"/>
      <c r="OAT35" s="67"/>
      <c r="OAW35" s="83"/>
      <c r="OAX35" s="67"/>
      <c r="OBA35" s="83"/>
      <c r="OBB35" s="67"/>
      <c r="OBE35" s="83"/>
      <c r="OBF35" s="67"/>
      <c r="OBI35" s="83"/>
      <c r="OBJ35" s="67"/>
      <c r="OBM35" s="83"/>
      <c r="OBN35" s="67"/>
      <c r="OBQ35" s="83"/>
      <c r="OBR35" s="67"/>
      <c r="OBU35" s="83"/>
      <c r="OBV35" s="67"/>
      <c r="OBY35" s="83"/>
      <c r="OBZ35" s="67"/>
      <c r="OCC35" s="83"/>
      <c r="OCD35" s="67"/>
      <c r="OCG35" s="83"/>
      <c r="OCH35" s="67"/>
      <c r="OCK35" s="83"/>
      <c r="OCL35" s="67"/>
      <c r="OCO35" s="83"/>
      <c r="OCP35" s="67"/>
      <c r="OCS35" s="83"/>
      <c r="OCT35" s="67"/>
      <c r="OCW35" s="83"/>
      <c r="OCX35" s="67"/>
      <c r="ODA35" s="83"/>
      <c r="ODB35" s="67"/>
      <c r="ODE35" s="83"/>
      <c r="ODF35" s="67"/>
      <c r="ODI35" s="83"/>
      <c r="ODJ35" s="67"/>
      <c r="ODM35" s="83"/>
      <c r="ODN35" s="67"/>
      <c r="ODQ35" s="83"/>
      <c r="ODR35" s="67"/>
      <c r="ODU35" s="83"/>
      <c r="ODV35" s="67"/>
      <c r="ODY35" s="83"/>
      <c r="ODZ35" s="67"/>
      <c r="OEC35" s="83"/>
      <c r="OED35" s="67"/>
      <c r="OEG35" s="83"/>
      <c r="OEH35" s="67"/>
      <c r="OEK35" s="83"/>
      <c r="OEL35" s="67"/>
      <c r="OEO35" s="83"/>
      <c r="OEP35" s="67"/>
      <c r="OES35" s="83"/>
      <c r="OET35" s="67"/>
      <c r="OEW35" s="83"/>
      <c r="OEX35" s="67"/>
      <c r="OFA35" s="83"/>
      <c r="OFB35" s="67"/>
      <c r="OFE35" s="83"/>
      <c r="OFF35" s="67"/>
      <c r="OFI35" s="83"/>
      <c r="OFJ35" s="67"/>
      <c r="OFM35" s="83"/>
      <c r="OFN35" s="67"/>
      <c r="OFQ35" s="83"/>
      <c r="OFR35" s="67"/>
      <c r="OFU35" s="83"/>
      <c r="OFV35" s="67"/>
      <c r="OFY35" s="83"/>
      <c r="OFZ35" s="67"/>
      <c r="OGC35" s="83"/>
      <c r="OGD35" s="67"/>
      <c r="OGG35" s="83"/>
      <c r="OGH35" s="67"/>
      <c r="OGK35" s="83"/>
      <c r="OGL35" s="67"/>
      <c r="OGO35" s="83"/>
      <c r="OGP35" s="67"/>
      <c r="OGS35" s="83"/>
      <c r="OGT35" s="67"/>
      <c r="OGW35" s="83"/>
      <c r="OGX35" s="67"/>
      <c r="OHA35" s="83"/>
      <c r="OHB35" s="67"/>
      <c r="OHE35" s="83"/>
      <c r="OHF35" s="67"/>
      <c r="OHI35" s="83"/>
      <c r="OHJ35" s="67"/>
      <c r="OHM35" s="83"/>
      <c r="OHN35" s="67"/>
      <c r="OHQ35" s="83"/>
      <c r="OHR35" s="67"/>
      <c r="OHU35" s="83"/>
      <c r="OHV35" s="67"/>
      <c r="OHY35" s="83"/>
      <c r="OHZ35" s="67"/>
      <c r="OIC35" s="83"/>
      <c r="OID35" s="67"/>
      <c r="OIG35" s="83"/>
      <c r="OIH35" s="67"/>
      <c r="OIK35" s="83"/>
      <c r="OIL35" s="67"/>
      <c r="OIO35" s="83"/>
      <c r="OIP35" s="67"/>
      <c r="OIS35" s="83"/>
      <c r="OIT35" s="67"/>
      <c r="OIW35" s="83"/>
      <c r="OIX35" s="67"/>
      <c r="OJA35" s="83"/>
      <c r="OJB35" s="67"/>
      <c r="OJE35" s="83"/>
      <c r="OJF35" s="67"/>
      <c r="OJI35" s="83"/>
      <c r="OJJ35" s="67"/>
      <c r="OJM35" s="83"/>
      <c r="OJN35" s="67"/>
      <c r="OJQ35" s="83"/>
      <c r="OJR35" s="67"/>
      <c r="OJU35" s="83"/>
      <c r="OJV35" s="67"/>
      <c r="OJY35" s="83"/>
      <c r="OJZ35" s="67"/>
      <c r="OKC35" s="83"/>
      <c r="OKD35" s="67"/>
      <c r="OKG35" s="83"/>
      <c r="OKH35" s="67"/>
      <c r="OKK35" s="83"/>
      <c r="OKL35" s="67"/>
      <c r="OKO35" s="83"/>
      <c r="OKP35" s="67"/>
      <c r="OKS35" s="83"/>
      <c r="OKT35" s="67"/>
      <c r="OKW35" s="83"/>
      <c r="OKX35" s="67"/>
      <c r="OLA35" s="83"/>
      <c r="OLB35" s="67"/>
      <c r="OLE35" s="83"/>
      <c r="OLF35" s="67"/>
      <c r="OLI35" s="83"/>
      <c r="OLJ35" s="67"/>
      <c r="OLM35" s="83"/>
      <c r="OLN35" s="67"/>
      <c r="OLQ35" s="83"/>
      <c r="OLR35" s="67"/>
      <c r="OLU35" s="83"/>
      <c r="OLV35" s="67"/>
      <c r="OLY35" s="83"/>
      <c r="OLZ35" s="67"/>
      <c r="OMC35" s="83"/>
      <c r="OMD35" s="67"/>
      <c r="OMG35" s="83"/>
      <c r="OMH35" s="67"/>
      <c r="OMK35" s="83"/>
      <c r="OML35" s="67"/>
      <c r="OMO35" s="83"/>
      <c r="OMP35" s="67"/>
      <c r="OMS35" s="83"/>
      <c r="OMT35" s="67"/>
      <c r="OMW35" s="83"/>
      <c r="OMX35" s="67"/>
      <c r="ONA35" s="83"/>
      <c r="ONB35" s="67"/>
      <c r="ONE35" s="83"/>
      <c r="ONF35" s="67"/>
      <c r="ONI35" s="83"/>
      <c r="ONJ35" s="67"/>
      <c r="ONM35" s="83"/>
      <c r="ONN35" s="67"/>
      <c r="ONQ35" s="83"/>
      <c r="ONR35" s="67"/>
      <c r="ONU35" s="83"/>
      <c r="ONV35" s="67"/>
      <c r="ONY35" s="83"/>
      <c r="ONZ35" s="67"/>
      <c r="OOC35" s="83"/>
      <c r="OOD35" s="67"/>
      <c r="OOG35" s="83"/>
      <c r="OOH35" s="67"/>
      <c r="OOK35" s="83"/>
      <c r="OOL35" s="67"/>
      <c r="OOO35" s="83"/>
      <c r="OOP35" s="67"/>
      <c r="OOS35" s="83"/>
      <c r="OOT35" s="67"/>
      <c r="OOW35" s="83"/>
      <c r="OOX35" s="67"/>
      <c r="OPA35" s="83"/>
      <c r="OPB35" s="67"/>
      <c r="OPE35" s="83"/>
      <c r="OPF35" s="67"/>
      <c r="OPI35" s="83"/>
      <c r="OPJ35" s="67"/>
      <c r="OPM35" s="83"/>
      <c r="OPN35" s="67"/>
      <c r="OPQ35" s="83"/>
      <c r="OPR35" s="67"/>
      <c r="OPU35" s="83"/>
      <c r="OPV35" s="67"/>
      <c r="OPY35" s="83"/>
      <c r="OPZ35" s="67"/>
      <c r="OQC35" s="83"/>
      <c r="OQD35" s="67"/>
      <c r="OQG35" s="83"/>
      <c r="OQH35" s="67"/>
      <c r="OQK35" s="83"/>
      <c r="OQL35" s="67"/>
      <c r="OQO35" s="83"/>
      <c r="OQP35" s="67"/>
      <c r="OQS35" s="83"/>
      <c r="OQT35" s="67"/>
      <c r="OQW35" s="83"/>
      <c r="OQX35" s="67"/>
      <c r="ORA35" s="83"/>
      <c r="ORB35" s="67"/>
      <c r="ORE35" s="83"/>
      <c r="ORF35" s="67"/>
      <c r="ORI35" s="83"/>
      <c r="ORJ35" s="67"/>
      <c r="ORM35" s="83"/>
      <c r="ORN35" s="67"/>
      <c r="ORQ35" s="83"/>
      <c r="ORR35" s="67"/>
      <c r="ORU35" s="83"/>
      <c r="ORV35" s="67"/>
      <c r="ORY35" s="83"/>
      <c r="ORZ35" s="67"/>
      <c r="OSC35" s="83"/>
      <c r="OSD35" s="67"/>
      <c r="OSG35" s="83"/>
      <c r="OSH35" s="67"/>
      <c r="OSK35" s="83"/>
      <c r="OSL35" s="67"/>
      <c r="OSO35" s="83"/>
      <c r="OSP35" s="67"/>
      <c r="OSS35" s="83"/>
      <c r="OST35" s="67"/>
      <c r="OSW35" s="83"/>
      <c r="OSX35" s="67"/>
      <c r="OTA35" s="83"/>
      <c r="OTB35" s="67"/>
      <c r="OTE35" s="83"/>
      <c r="OTF35" s="67"/>
      <c r="OTI35" s="83"/>
      <c r="OTJ35" s="67"/>
      <c r="OTM35" s="83"/>
      <c r="OTN35" s="67"/>
      <c r="OTQ35" s="83"/>
      <c r="OTR35" s="67"/>
      <c r="OTU35" s="83"/>
      <c r="OTV35" s="67"/>
      <c r="OTY35" s="83"/>
      <c r="OTZ35" s="67"/>
      <c r="OUC35" s="83"/>
      <c r="OUD35" s="67"/>
      <c r="OUG35" s="83"/>
      <c r="OUH35" s="67"/>
      <c r="OUK35" s="83"/>
      <c r="OUL35" s="67"/>
      <c r="OUO35" s="83"/>
      <c r="OUP35" s="67"/>
      <c r="OUS35" s="83"/>
      <c r="OUT35" s="67"/>
      <c r="OUW35" s="83"/>
      <c r="OUX35" s="67"/>
      <c r="OVA35" s="83"/>
      <c r="OVB35" s="67"/>
      <c r="OVE35" s="83"/>
      <c r="OVF35" s="67"/>
      <c r="OVI35" s="83"/>
      <c r="OVJ35" s="67"/>
      <c r="OVM35" s="83"/>
      <c r="OVN35" s="67"/>
      <c r="OVQ35" s="83"/>
      <c r="OVR35" s="67"/>
      <c r="OVU35" s="83"/>
      <c r="OVV35" s="67"/>
      <c r="OVY35" s="83"/>
      <c r="OVZ35" s="67"/>
      <c r="OWC35" s="83"/>
      <c r="OWD35" s="67"/>
      <c r="OWG35" s="83"/>
      <c r="OWH35" s="67"/>
      <c r="OWK35" s="83"/>
      <c r="OWL35" s="67"/>
      <c r="OWO35" s="83"/>
      <c r="OWP35" s="67"/>
      <c r="OWS35" s="83"/>
      <c r="OWT35" s="67"/>
      <c r="OWW35" s="83"/>
      <c r="OWX35" s="67"/>
      <c r="OXA35" s="83"/>
      <c r="OXB35" s="67"/>
      <c r="OXE35" s="83"/>
      <c r="OXF35" s="67"/>
      <c r="OXI35" s="83"/>
      <c r="OXJ35" s="67"/>
      <c r="OXM35" s="83"/>
      <c r="OXN35" s="67"/>
      <c r="OXQ35" s="83"/>
      <c r="OXR35" s="67"/>
      <c r="OXU35" s="83"/>
      <c r="OXV35" s="67"/>
      <c r="OXY35" s="83"/>
      <c r="OXZ35" s="67"/>
      <c r="OYC35" s="83"/>
      <c r="OYD35" s="67"/>
      <c r="OYG35" s="83"/>
      <c r="OYH35" s="67"/>
      <c r="OYK35" s="83"/>
      <c r="OYL35" s="67"/>
      <c r="OYO35" s="83"/>
      <c r="OYP35" s="67"/>
      <c r="OYS35" s="83"/>
      <c r="OYT35" s="67"/>
      <c r="OYW35" s="83"/>
      <c r="OYX35" s="67"/>
      <c r="OZA35" s="83"/>
      <c r="OZB35" s="67"/>
      <c r="OZE35" s="83"/>
      <c r="OZF35" s="67"/>
      <c r="OZI35" s="83"/>
      <c r="OZJ35" s="67"/>
      <c r="OZM35" s="83"/>
      <c r="OZN35" s="67"/>
      <c r="OZQ35" s="83"/>
      <c r="OZR35" s="67"/>
      <c r="OZU35" s="83"/>
      <c r="OZV35" s="67"/>
      <c r="OZY35" s="83"/>
      <c r="OZZ35" s="67"/>
      <c r="PAC35" s="83"/>
      <c r="PAD35" s="67"/>
      <c r="PAG35" s="83"/>
      <c r="PAH35" s="67"/>
      <c r="PAK35" s="83"/>
      <c r="PAL35" s="67"/>
      <c r="PAO35" s="83"/>
      <c r="PAP35" s="67"/>
      <c r="PAS35" s="83"/>
      <c r="PAT35" s="67"/>
      <c r="PAW35" s="83"/>
      <c r="PAX35" s="67"/>
      <c r="PBA35" s="83"/>
      <c r="PBB35" s="67"/>
      <c r="PBE35" s="83"/>
      <c r="PBF35" s="67"/>
      <c r="PBI35" s="83"/>
      <c r="PBJ35" s="67"/>
      <c r="PBM35" s="83"/>
      <c r="PBN35" s="67"/>
      <c r="PBQ35" s="83"/>
      <c r="PBR35" s="67"/>
      <c r="PBU35" s="83"/>
      <c r="PBV35" s="67"/>
      <c r="PBY35" s="83"/>
      <c r="PBZ35" s="67"/>
      <c r="PCC35" s="83"/>
      <c r="PCD35" s="67"/>
      <c r="PCG35" s="83"/>
      <c r="PCH35" s="67"/>
      <c r="PCK35" s="83"/>
      <c r="PCL35" s="67"/>
      <c r="PCO35" s="83"/>
      <c r="PCP35" s="67"/>
      <c r="PCS35" s="83"/>
      <c r="PCT35" s="67"/>
      <c r="PCW35" s="83"/>
      <c r="PCX35" s="67"/>
      <c r="PDA35" s="83"/>
      <c r="PDB35" s="67"/>
      <c r="PDE35" s="83"/>
      <c r="PDF35" s="67"/>
      <c r="PDI35" s="83"/>
      <c r="PDJ35" s="67"/>
      <c r="PDM35" s="83"/>
      <c r="PDN35" s="67"/>
      <c r="PDQ35" s="83"/>
      <c r="PDR35" s="67"/>
      <c r="PDU35" s="83"/>
      <c r="PDV35" s="67"/>
      <c r="PDY35" s="83"/>
      <c r="PDZ35" s="67"/>
      <c r="PEC35" s="83"/>
      <c r="PED35" s="67"/>
      <c r="PEG35" s="83"/>
      <c r="PEH35" s="67"/>
      <c r="PEK35" s="83"/>
      <c r="PEL35" s="67"/>
      <c r="PEO35" s="83"/>
      <c r="PEP35" s="67"/>
      <c r="PES35" s="83"/>
      <c r="PET35" s="67"/>
      <c r="PEW35" s="83"/>
      <c r="PEX35" s="67"/>
      <c r="PFA35" s="83"/>
      <c r="PFB35" s="67"/>
      <c r="PFE35" s="83"/>
      <c r="PFF35" s="67"/>
      <c r="PFI35" s="83"/>
      <c r="PFJ35" s="67"/>
      <c r="PFM35" s="83"/>
      <c r="PFN35" s="67"/>
      <c r="PFQ35" s="83"/>
      <c r="PFR35" s="67"/>
      <c r="PFU35" s="83"/>
      <c r="PFV35" s="67"/>
      <c r="PFY35" s="83"/>
      <c r="PFZ35" s="67"/>
      <c r="PGC35" s="83"/>
      <c r="PGD35" s="67"/>
      <c r="PGG35" s="83"/>
      <c r="PGH35" s="67"/>
      <c r="PGK35" s="83"/>
      <c r="PGL35" s="67"/>
      <c r="PGO35" s="83"/>
      <c r="PGP35" s="67"/>
      <c r="PGS35" s="83"/>
      <c r="PGT35" s="67"/>
      <c r="PGW35" s="83"/>
      <c r="PGX35" s="67"/>
      <c r="PHA35" s="83"/>
      <c r="PHB35" s="67"/>
      <c r="PHE35" s="83"/>
      <c r="PHF35" s="67"/>
      <c r="PHI35" s="83"/>
      <c r="PHJ35" s="67"/>
      <c r="PHM35" s="83"/>
      <c r="PHN35" s="67"/>
      <c r="PHQ35" s="83"/>
      <c r="PHR35" s="67"/>
      <c r="PHU35" s="83"/>
      <c r="PHV35" s="67"/>
      <c r="PHY35" s="83"/>
      <c r="PHZ35" s="67"/>
      <c r="PIC35" s="83"/>
      <c r="PID35" s="67"/>
      <c r="PIG35" s="83"/>
      <c r="PIH35" s="67"/>
      <c r="PIK35" s="83"/>
      <c r="PIL35" s="67"/>
      <c r="PIO35" s="83"/>
      <c r="PIP35" s="67"/>
      <c r="PIS35" s="83"/>
      <c r="PIT35" s="67"/>
      <c r="PIW35" s="83"/>
      <c r="PIX35" s="67"/>
      <c r="PJA35" s="83"/>
      <c r="PJB35" s="67"/>
      <c r="PJE35" s="83"/>
      <c r="PJF35" s="67"/>
      <c r="PJI35" s="83"/>
      <c r="PJJ35" s="67"/>
      <c r="PJM35" s="83"/>
      <c r="PJN35" s="67"/>
      <c r="PJQ35" s="83"/>
      <c r="PJR35" s="67"/>
      <c r="PJU35" s="83"/>
      <c r="PJV35" s="67"/>
      <c r="PJY35" s="83"/>
      <c r="PJZ35" s="67"/>
      <c r="PKC35" s="83"/>
      <c r="PKD35" s="67"/>
      <c r="PKG35" s="83"/>
      <c r="PKH35" s="67"/>
      <c r="PKK35" s="83"/>
      <c r="PKL35" s="67"/>
      <c r="PKO35" s="83"/>
      <c r="PKP35" s="67"/>
      <c r="PKS35" s="83"/>
      <c r="PKT35" s="67"/>
      <c r="PKW35" s="83"/>
      <c r="PKX35" s="67"/>
      <c r="PLA35" s="83"/>
      <c r="PLB35" s="67"/>
      <c r="PLE35" s="83"/>
      <c r="PLF35" s="67"/>
      <c r="PLI35" s="83"/>
      <c r="PLJ35" s="67"/>
      <c r="PLM35" s="83"/>
      <c r="PLN35" s="67"/>
      <c r="PLQ35" s="83"/>
      <c r="PLR35" s="67"/>
      <c r="PLU35" s="83"/>
      <c r="PLV35" s="67"/>
      <c r="PLY35" s="83"/>
      <c r="PLZ35" s="67"/>
      <c r="PMC35" s="83"/>
      <c r="PMD35" s="67"/>
      <c r="PMG35" s="83"/>
      <c r="PMH35" s="67"/>
      <c r="PMK35" s="83"/>
      <c r="PML35" s="67"/>
      <c r="PMO35" s="83"/>
      <c r="PMP35" s="67"/>
      <c r="PMS35" s="83"/>
      <c r="PMT35" s="67"/>
      <c r="PMW35" s="83"/>
      <c r="PMX35" s="67"/>
      <c r="PNA35" s="83"/>
      <c r="PNB35" s="67"/>
      <c r="PNE35" s="83"/>
      <c r="PNF35" s="67"/>
      <c r="PNI35" s="83"/>
      <c r="PNJ35" s="67"/>
      <c r="PNM35" s="83"/>
      <c r="PNN35" s="67"/>
      <c r="PNQ35" s="83"/>
      <c r="PNR35" s="67"/>
      <c r="PNU35" s="83"/>
      <c r="PNV35" s="67"/>
      <c r="PNY35" s="83"/>
      <c r="PNZ35" s="67"/>
      <c r="POC35" s="83"/>
      <c r="POD35" s="67"/>
      <c r="POG35" s="83"/>
      <c r="POH35" s="67"/>
      <c r="POK35" s="83"/>
      <c r="POL35" s="67"/>
      <c r="POO35" s="83"/>
      <c r="POP35" s="67"/>
      <c r="POS35" s="83"/>
      <c r="POT35" s="67"/>
      <c r="POW35" s="83"/>
      <c r="POX35" s="67"/>
      <c r="PPA35" s="83"/>
      <c r="PPB35" s="67"/>
      <c r="PPE35" s="83"/>
      <c r="PPF35" s="67"/>
      <c r="PPI35" s="83"/>
      <c r="PPJ35" s="67"/>
      <c r="PPM35" s="83"/>
      <c r="PPN35" s="67"/>
      <c r="PPQ35" s="83"/>
      <c r="PPR35" s="67"/>
      <c r="PPU35" s="83"/>
      <c r="PPV35" s="67"/>
      <c r="PPY35" s="83"/>
      <c r="PPZ35" s="67"/>
      <c r="PQC35" s="83"/>
      <c r="PQD35" s="67"/>
      <c r="PQG35" s="83"/>
      <c r="PQH35" s="67"/>
      <c r="PQK35" s="83"/>
      <c r="PQL35" s="67"/>
      <c r="PQO35" s="83"/>
      <c r="PQP35" s="67"/>
      <c r="PQS35" s="83"/>
      <c r="PQT35" s="67"/>
      <c r="PQW35" s="83"/>
      <c r="PQX35" s="67"/>
      <c r="PRA35" s="83"/>
      <c r="PRB35" s="67"/>
      <c r="PRE35" s="83"/>
      <c r="PRF35" s="67"/>
      <c r="PRI35" s="83"/>
      <c r="PRJ35" s="67"/>
      <c r="PRM35" s="83"/>
      <c r="PRN35" s="67"/>
      <c r="PRQ35" s="83"/>
      <c r="PRR35" s="67"/>
      <c r="PRU35" s="83"/>
      <c r="PRV35" s="67"/>
      <c r="PRY35" s="83"/>
      <c r="PRZ35" s="67"/>
      <c r="PSC35" s="83"/>
      <c r="PSD35" s="67"/>
      <c r="PSG35" s="83"/>
      <c r="PSH35" s="67"/>
      <c r="PSK35" s="83"/>
      <c r="PSL35" s="67"/>
      <c r="PSO35" s="83"/>
      <c r="PSP35" s="67"/>
      <c r="PSS35" s="83"/>
      <c r="PST35" s="67"/>
      <c r="PSW35" s="83"/>
      <c r="PSX35" s="67"/>
      <c r="PTA35" s="83"/>
      <c r="PTB35" s="67"/>
      <c r="PTE35" s="83"/>
      <c r="PTF35" s="67"/>
      <c r="PTI35" s="83"/>
      <c r="PTJ35" s="67"/>
      <c r="PTM35" s="83"/>
      <c r="PTN35" s="67"/>
      <c r="PTQ35" s="83"/>
      <c r="PTR35" s="67"/>
      <c r="PTU35" s="83"/>
      <c r="PTV35" s="67"/>
      <c r="PTY35" s="83"/>
      <c r="PTZ35" s="67"/>
      <c r="PUC35" s="83"/>
      <c r="PUD35" s="67"/>
      <c r="PUG35" s="83"/>
      <c r="PUH35" s="67"/>
      <c r="PUK35" s="83"/>
      <c r="PUL35" s="67"/>
      <c r="PUO35" s="83"/>
      <c r="PUP35" s="67"/>
      <c r="PUS35" s="83"/>
      <c r="PUT35" s="67"/>
      <c r="PUW35" s="83"/>
      <c r="PUX35" s="67"/>
      <c r="PVA35" s="83"/>
      <c r="PVB35" s="67"/>
      <c r="PVE35" s="83"/>
      <c r="PVF35" s="67"/>
      <c r="PVI35" s="83"/>
      <c r="PVJ35" s="67"/>
      <c r="PVM35" s="83"/>
      <c r="PVN35" s="67"/>
      <c r="PVQ35" s="83"/>
      <c r="PVR35" s="67"/>
      <c r="PVU35" s="83"/>
      <c r="PVV35" s="67"/>
      <c r="PVY35" s="83"/>
      <c r="PVZ35" s="67"/>
      <c r="PWC35" s="83"/>
      <c r="PWD35" s="67"/>
      <c r="PWG35" s="83"/>
      <c r="PWH35" s="67"/>
      <c r="PWK35" s="83"/>
      <c r="PWL35" s="67"/>
      <c r="PWO35" s="83"/>
      <c r="PWP35" s="67"/>
      <c r="PWS35" s="83"/>
      <c r="PWT35" s="67"/>
      <c r="PWW35" s="83"/>
      <c r="PWX35" s="67"/>
      <c r="PXA35" s="83"/>
      <c r="PXB35" s="67"/>
      <c r="PXE35" s="83"/>
      <c r="PXF35" s="67"/>
      <c r="PXI35" s="83"/>
      <c r="PXJ35" s="67"/>
      <c r="PXM35" s="83"/>
      <c r="PXN35" s="67"/>
      <c r="PXQ35" s="83"/>
      <c r="PXR35" s="67"/>
      <c r="PXU35" s="83"/>
      <c r="PXV35" s="67"/>
      <c r="PXY35" s="83"/>
      <c r="PXZ35" s="67"/>
      <c r="PYC35" s="83"/>
      <c r="PYD35" s="67"/>
      <c r="PYG35" s="83"/>
      <c r="PYH35" s="67"/>
      <c r="PYK35" s="83"/>
      <c r="PYL35" s="67"/>
      <c r="PYO35" s="83"/>
      <c r="PYP35" s="67"/>
      <c r="PYS35" s="83"/>
      <c r="PYT35" s="67"/>
      <c r="PYW35" s="83"/>
      <c r="PYX35" s="67"/>
      <c r="PZA35" s="83"/>
      <c r="PZB35" s="67"/>
      <c r="PZE35" s="83"/>
      <c r="PZF35" s="67"/>
      <c r="PZI35" s="83"/>
      <c r="PZJ35" s="67"/>
      <c r="PZM35" s="83"/>
      <c r="PZN35" s="67"/>
      <c r="PZQ35" s="83"/>
      <c r="PZR35" s="67"/>
      <c r="PZU35" s="83"/>
      <c r="PZV35" s="67"/>
      <c r="PZY35" s="83"/>
      <c r="PZZ35" s="67"/>
      <c r="QAC35" s="83"/>
      <c r="QAD35" s="67"/>
      <c r="QAG35" s="83"/>
      <c r="QAH35" s="67"/>
      <c r="QAK35" s="83"/>
      <c r="QAL35" s="67"/>
      <c r="QAO35" s="83"/>
      <c r="QAP35" s="67"/>
      <c r="QAS35" s="83"/>
      <c r="QAT35" s="67"/>
      <c r="QAW35" s="83"/>
      <c r="QAX35" s="67"/>
      <c r="QBA35" s="83"/>
      <c r="QBB35" s="67"/>
      <c r="QBE35" s="83"/>
      <c r="QBF35" s="67"/>
      <c r="QBI35" s="83"/>
      <c r="QBJ35" s="67"/>
      <c r="QBM35" s="83"/>
      <c r="QBN35" s="67"/>
      <c r="QBQ35" s="83"/>
      <c r="QBR35" s="67"/>
      <c r="QBU35" s="83"/>
      <c r="QBV35" s="67"/>
      <c r="QBY35" s="83"/>
      <c r="QBZ35" s="67"/>
      <c r="QCC35" s="83"/>
      <c r="QCD35" s="67"/>
      <c r="QCG35" s="83"/>
      <c r="QCH35" s="67"/>
      <c r="QCK35" s="83"/>
      <c r="QCL35" s="67"/>
      <c r="QCO35" s="83"/>
      <c r="QCP35" s="67"/>
      <c r="QCS35" s="83"/>
      <c r="QCT35" s="67"/>
      <c r="QCW35" s="83"/>
      <c r="QCX35" s="67"/>
      <c r="QDA35" s="83"/>
      <c r="QDB35" s="67"/>
      <c r="QDE35" s="83"/>
      <c r="QDF35" s="67"/>
      <c r="QDI35" s="83"/>
      <c r="QDJ35" s="67"/>
      <c r="QDM35" s="83"/>
      <c r="QDN35" s="67"/>
      <c r="QDQ35" s="83"/>
      <c r="QDR35" s="67"/>
      <c r="QDU35" s="83"/>
      <c r="QDV35" s="67"/>
      <c r="QDY35" s="83"/>
      <c r="QDZ35" s="67"/>
      <c r="QEC35" s="83"/>
      <c r="QED35" s="67"/>
      <c r="QEG35" s="83"/>
      <c r="QEH35" s="67"/>
      <c r="QEK35" s="83"/>
      <c r="QEL35" s="67"/>
      <c r="QEO35" s="83"/>
      <c r="QEP35" s="67"/>
      <c r="QES35" s="83"/>
      <c r="QET35" s="67"/>
      <c r="QEW35" s="83"/>
      <c r="QEX35" s="67"/>
      <c r="QFA35" s="83"/>
      <c r="QFB35" s="67"/>
      <c r="QFE35" s="83"/>
      <c r="QFF35" s="67"/>
      <c r="QFI35" s="83"/>
      <c r="QFJ35" s="67"/>
      <c r="QFM35" s="83"/>
      <c r="QFN35" s="67"/>
      <c r="QFQ35" s="83"/>
      <c r="QFR35" s="67"/>
      <c r="QFU35" s="83"/>
      <c r="QFV35" s="67"/>
      <c r="QFY35" s="83"/>
      <c r="QFZ35" s="67"/>
      <c r="QGC35" s="83"/>
      <c r="QGD35" s="67"/>
      <c r="QGG35" s="83"/>
      <c r="QGH35" s="67"/>
      <c r="QGK35" s="83"/>
      <c r="QGL35" s="67"/>
      <c r="QGO35" s="83"/>
      <c r="QGP35" s="67"/>
      <c r="QGS35" s="83"/>
      <c r="QGT35" s="67"/>
      <c r="QGW35" s="83"/>
      <c r="QGX35" s="67"/>
      <c r="QHA35" s="83"/>
      <c r="QHB35" s="67"/>
      <c r="QHE35" s="83"/>
      <c r="QHF35" s="67"/>
      <c r="QHI35" s="83"/>
      <c r="QHJ35" s="67"/>
      <c r="QHM35" s="83"/>
      <c r="QHN35" s="67"/>
      <c r="QHQ35" s="83"/>
      <c r="QHR35" s="67"/>
      <c r="QHU35" s="83"/>
      <c r="QHV35" s="67"/>
      <c r="QHY35" s="83"/>
      <c r="QHZ35" s="67"/>
      <c r="QIC35" s="83"/>
      <c r="QID35" s="67"/>
      <c r="QIG35" s="83"/>
      <c r="QIH35" s="67"/>
      <c r="QIK35" s="83"/>
      <c r="QIL35" s="67"/>
      <c r="QIO35" s="83"/>
      <c r="QIP35" s="67"/>
      <c r="QIS35" s="83"/>
      <c r="QIT35" s="67"/>
      <c r="QIW35" s="83"/>
      <c r="QIX35" s="67"/>
      <c r="QJA35" s="83"/>
      <c r="QJB35" s="67"/>
      <c r="QJE35" s="83"/>
      <c r="QJF35" s="67"/>
      <c r="QJI35" s="83"/>
      <c r="QJJ35" s="67"/>
      <c r="QJM35" s="83"/>
      <c r="QJN35" s="67"/>
      <c r="QJQ35" s="83"/>
      <c r="QJR35" s="67"/>
      <c r="QJU35" s="83"/>
      <c r="QJV35" s="67"/>
      <c r="QJY35" s="83"/>
      <c r="QJZ35" s="67"/>
      <c r="QKC35" s="83"/>
      <c r="QKD35" s="67"/>
      <c r="QKG35" s="83"/>
      <c r="QKH35" s="67"/>
      <c r="QKK35" s="83"/>
      <c r="QKL35" s="67"/>
      <c r="QKO35" s="83"/>
      <c r="QKP35" s="67"/>
      <c r="QKS35" s="83"/>
      <c r="QKT35" s="67"/>
      <c r="QKW35" s="83"/>
      <c r="QKX35" s="67"/>
      <c r="QLA35" s="83"/>
      <c r="QLB35" s="67"/>
      <c r="QLE35" s="83"/>
      <c r="QLF35" s="67"/>
      <c r="QLI35" s="83"/>
      <c r="QLJ35" s="67"/>
      <c r="QLM35" s="83"/>
      <c r="QLN35" s="67"/>
      <c r="QLQ35" s="83"/>
      <c r="QLR35" s="67"/>
      <c r="QLU35" s="83"/>
      <c r="QLV35" s="67"/>
      <c r="QLY35" s="83"/>
      <c r="QLZ35" s="67"/>
      <c r="QMC35" s="83"/>
      <c r="QMD35" s="67"/>
      <c r="QMG35" s="83"/>
      <c r="QMH35" s="67"/>
      <c r="QMK35" s="83"/>
      <c r="QML35" s="67"/>
      <c r="QMO35" s="83"/>
      <c r="QMP35" s="67"/>
      <c r="QMS35" s="83"/>
      <c r="QMT35" s="67"/>
      <c r="QMW35" s="83"/>
      <c r="QMX35" s="67"/>
      <c r="QNA35" s="83"/>
      <c r="QNB35" s="67"/>
      <c r="QNE35" s="83"/>
      <c r="QNF35" s="67"/>
      <c r="QNI35" s="83"/>
      <c r="QNJ35" s="67"/>
      <c r="QNM35" s="83"/>
      <c r="QNN35" s="67"/>
      <c r="QNQ35" s="83"/>
      <c r="QNR35" s="67"/>
      <c r="QNU35" s="83"/>
      <c r="QNV35" s="67"/>
      <c r="QNY35" s="83"/>
      <c r="QNZ35" s="67"/>
      <c r="QOC35" s="83"/>
      <c r="QOD35" s="67"/>
      <c r="QOG35" s="83"/>
      <c r="QOH35" s="67"/>
      <c r="QOK35" s="83"/>
      <c r="QOL35" s="67"/>
      <c r="QOO35" s="83"/>
      <c r="QOP35" s="67"/>
      <c r="QOS35" s="83"/>
      <c r="QOT35" s="67"/>
      <c r="QOW35" s="83"/>
      <c r="QOX35" s="67"/>
      <c r="QPA35" s="83"/>
      <c r="QPB35" s="67"/>
      <c r="QPE35" s="83"/>
      <c r="QPF35" s="67"/>
      <c r="QPI35" s="83"/>
      <c r="QPJ35" s="67"/>
      <c r="QPM35" s="83"/>
      <c r="QPN35" s="67"/>
      <c r="QPQ35" s="83"/>
      <c r="QPR35" s="67"/>
      <c r="QPU35" s="83"/>
      <c r="QPV35" s="67"/>
      <c r="QPY35" s="83"/>
      <c r="QPZ35" s="67"/>
      <c r="QQC35" s="83"/>
      <c r="QQD35" s="67"/>
      <c r="QQG35" s="83"/>
      <c r="QQH35" s="67"/>
      <c r="QQK35" s="83"/>
      <c r="QQL35" s="67"/>
      <c r="QQO35" s="83"/>
      <c r="QQP35" s="67"/>
      <c r="QQS35" s="83"/>
      <c r="QQT35" s="67"/>
      <c r="QQW35" s="83"/>
      <c r="QQX35" s="67"/>
      <c r="QRA35" s="83"/>
      <c r="QRB35" s="67"/>
      <c r="QRE35" s="83"/>
      <c r="QRF35" s="67"/>
      <c r="QRI35" s="83"/>
      <c r="QRJ35" s="67"/>
      <c r="QRM35" s="83"/>
      <c r="QRN35" s="67"/>
      <c r="QRQ35" s="83"/>
      <c r="QRR35" s="67"/>
      <c r="QRU35" s="83"/>
      <c r="QRV35" s="67"/>
      <c r="QRY35" s="83"/>
      <c r="QRZ35" s="67"/>
      <c r="QSC35" s="83"/>
      <c r="QSD35" s="67"/>
      <c r="QSG35" s="83"/>
      <c r="QSH35" s="67"/>
      <c r="QSK35" s="83"/>
      <c r="QSL35" s="67"/>
      <c r="QSO35" s="83"/>
      <c r="QSP35" s="67"/>
      <c r="QSS35" s="83"/>
      <c r="QST35" s="67"/>
      <c r="QSW35" s="83"/>
      <c r="QSX35" s="67"/>
      <c r="QTA35" s="83"/>
      <c r="QTB35" s="67"/>
      <c r="QTE35" s="83"/>
      <c r="QTF35" s="67"/>
      <c r="QTI35" s="83"/>
      <c r="QTJ35" s="67"/>
      <c r="QTM35" s="83"/>
      <c r="QTN35" s="67"/>
      <c r="QTQ35" s="83"/>
      <c r="QTR35" s="67"/>
      <c r="QTU35" s="83"/>
      <c r="QTV35" s="67"/>
      <c r="QTY35" s="83"/>
      <c r="QTZ35" s="67"/>
      <c r="QUC35" s="83"/>
      <c r="QUD35" s="67"/>
      <c r="QUG35" s="83"/>
      <c r="QUH35" s="67"/>
      <c r="QUK35" s="83"/>
      <c r="QUL35" s="67"/>
      <c r="QUO35" s="83"/>
      <c r="QUP35" s="67"/>
      <c r="QUS35" s="83"/>
      <c r="QUT35" s="67"/>
      <c r="QUW35" s="83"/>
      <c r="QUX35" s="67"/>
      <c r="QVA35" s="83"/>
      <c r="QVB35" s="67"/>
      <c r="QVE35" s="83"/>
      <c r="QVF35" s="67"/>
      <c r="QVI35" s="83"/>
      <c r="QVJ35" s="67"/>
      <c r="QVM35" s="83"/>
      <c r="QVN35" s="67"/>
      <c r="QVQ35" s="83"/>
      <c r="QVR35" s="67"/>
      <c r="QVU35" s="83"/>
      <c r="QVV35" s="67"/>
      <c r="QVY35" s="83"/>
      <c r="QVZ35" s="67"/>
      <c r="QWC35" s="83"/>
      <c r="QWD35" s="67"/>
      <c r="QWG35" s="83"/>
      <c r="QWH35" s="67"/>
      <c r="QWK35" s="83"/>
      <c r="QWL35" s="67"/>
      <c r="QWO35" s="83"/>
      <c r="QWP35" s="67"/>
      <c r="QWS35" s="83"/>
      <c r="QWT35" s="67"/>
      <c r="QWW35" s="83"/>
      <c r="QWX35" s="67"/>
      <c r="QXA35" s="83"/>
      <c r="QXB35" s="67"/>
      <c r="QXE35" s="83"/>
      <c r="QXF35" s="67"/>
      <c r="QXI35" s="83"/>
      <c r="QXJ35" s="67"/>
      <c r="QXM35" s="83"/>
      <c r="QXN35" s="67"/>
      <c r="QXQ35" s="83"/>
      <c r="QXR35" s="67"/>
      <c r="QXU35" s="83"/>
      <c r="QXV35" s="67"/>
      <c r="QXY35" s="83"/>
      <c r="QXZ35" s="67"/>
      <c r="QYC35" s="83"/>
      <c r="QYD35" s="67"/>
      <c r="QYG35" s="83"/>
      <c r="QYH35" s="67"/>
      <c r="QYK35" s="83"/>
      <c r="QYL35" s="67"/>
      <c r="QYO35" s="83"/>
      <c r="QYP35" s="67"/>
      <c r="QYS35" s="83"/>
      <c r="QYT35" s="67"/>
      <c r="QYW35" s="83"/>
      <c r="QYX35" s="67"/>
      <c r="QZA35" s="83"/>
      <c r="QZB35" s="67"/>
      <c r="QZE35" s="83"/>
      <c r="QZF35" s="67"/>
      <c r="QZI35" s="83"/>
      <c r="QZJ35" s="67"/>
      <c r="QZM35" s="83"/>
      <c r="QZN35" s="67"/>
      <c r="QZQ35" s="83"/>
      <c r="QZR35" s="67"/>
      <c r="QZU35" s="83"/>
      <c r="QZV35" s="67"/>
      <c r="QZY35" s="83"/>
      <c r="QZZ35" s="67"/>
      <c r="RAC35" s="83"/>
      <c r="RAD35" s="67"/>
      <c r="RAG35" s="83"/>
      <c r="RAH35" s="67"/>
      <c r="RAK35" s="83"/>
      <c r="RAL35" s="67"/>
      <c r="RAO35" s="83"/>
      <c r="RAP35" s="67"/>
      <c r="RAS35" s="83"/>
      <c r="RAT35" s="67"/>
      <c r="RAW35" s="83"/>
      <c r="RAX35" s="67"/>
      <c r="RBA35" s="83"/>
      <c r="RBB35" s="67"/>
      <c r="RBE35" s="83"/>
      <c r="RBF35" s="67"/>
      <c r="RBI35" s="83"/>
      <c r="RBJ35" s="67"/>
      <c r="RBM35" s="83"/>
      <c r="RBN35" s="67"/>
      <c r="RBQ35" s="83"/>
      <c r="RBR35" s="67"/>
      <c r="RBU35" s="83"/>
      <c r="RBV35" s="67"/>
      <c r="RBY35" s="83"/>
      <c r="RBZ35" s="67"/>
      <c r="RCC35" s="83"/>
      <c r="RCD35" s="67"/>
      <c r="RCG35" s="83"/>
      <c r="RCH35" s="67"/>
      <c r="RCK35" s="83"/>
      <c r="RCL35" s="67"/>
      <c r="RCO35" s="83"/>
      <c r="RCP35" s="67"/>
      <c r="RCS35" s="83"/>
      <c r="RCT35" s="67"/>
      <c r="RCW35" s="83"/>
      <c r="RCX35" s="67"/>
      <c r="RDA35" s="83"/>
      <c r="RDB35" s="67"/>
      <c r="RDE35" s="83"/>
      <c r="RDF35" s="67"/>
      <c r="RDI35" s="83"/>
      <c r="RDJ35" s="67"/>
      <c r="RDM35" s="83"/>
      <c r="RDN35" s="67"/>
      <c r="RDQ35" s="83"/>
      <c r="RDR35" s="67"/>
      <c r="RDU35" s="83"/>
      <c r="RDV35" s="67"/>
      <c r="RDY35" s="83"/>
      <c r="RDZ35" s="67"/>
      <c r="REC35" s="83"/>
      <c r="RED35" s="67"/>
      <c r="REG35" s="83"/>
      <c r="REH35" s="67"/>
      <c r="REK35" s="83"/>
      <c r="REL35" s="67"/>
      <c r="REO35" s="83"/>
      <c r="REP35" s="67"/>
      <c r="RES35" s="83"/>
      <c r="RET35" s="67"/>
      <c r="REW35" s="83"/>
      <c r="REX35" s="67"/>
      <c r="RFA35" s="83"/>
      <c r="RFB35" s="67"/>
      <c r="RFE35" s="83"/>
      <c r="RFF35" s="67"/>
      <c r="RFI35" s="83"/>
      <c r="RFJ35" s="67"/>
      <c r="RFM35" s="83"/>
      <c r="RFN35" s="67"/>
      <c r="RFQ35" s="83"/>
      <c r="RFR35" s="67"/>
      <c r="RFU35" s="83"/>
      <c r="RFV35" s="67"/>
      <c r="RFY35" s="83"/>
      <c r="RFZ35" s="67"/>
      <c r="RGC35" s="83"/>
      <c r="RGD35" s="67"/>
      <c r="RGG35" s="83"/>
      <c r="RGH35" s="67"/>
      <c r="RGK35" s="83"/>
      <c r="RGL35" s="67"/>
      <c r="RGO35" s="83"/>
      <c r="RGP35" s="67"/>
      <c r="RGS35" s="83"/>
      <c r="RGT35" s="67"/>
      <c r="RGW35" s="83"/>
      <c r="RGX35" s="67"/>
      <c r="RHA35" s="83"/>
      <c r="RHB35" s="67"/>
      <c r="RHE35" s="83"/>
      <c r="RHF35" s="67"/>
      <c r="RHI35" s="83"/>
      <c r="RHJ35" s="67"/>
      <c r="RHM35" s="83"/>
      <c r="RHN35" s="67"/>
      <c r="RHQ35" s="83"/>
      <c r="RHR35" s="67"/>
      <c r="RHU35" s="83"/>
      <c r="RHV35" s="67"/>
      <c r="RHY35" s="83"/>
      <c r="RHZ35" s="67"/>
      <c r="RIC35" s="83"/>
      <c r="RID35" s="67"/>
      <c r="RIG35" s="83"/>
      <c r="RIH35" s="67"/>
      <c r="RIK35" s="83"/>
      <c r="RIL35" s="67"/>
      <c r="RIO35" s="83"/>
      <c r="RIP35" s="67"/>
      <c r="RIS35" s="83"/>
      <c r="RIT35" s="67"/>
      <c r="RIW35" s="83"/>
      <c r="RIX35" s="67"/>
      <c r="RJA35" s="83"/>
      <c r="RJB35" s="67"/>
      <c r="RJE35" s="83"/>
      <c r="RJF35" s="67"/>
      <c r="RJI35" s="83"/>
      <c r="RJJ35" s="67"/>
      <c r="RJM35" s="83"/>
      <c r="RJN35" s="67"/>
      <c r="RJQ35" s="83"/>
      <c r="RJR35" s="67"/>
      <c r="RJU35" s="83"/>
      <c r="RJV35" s="67"/>
      <c r="RJY35" s="83"/>
      <c r="RJZ35" s="67"/>
      <c r="RKC35" s="83"/>
      <c r="RKD35" s="67"/>
      <c r="RKG35" s="83"/>
      <c r="RKH35" s="67"/>
      <c r="RKK35" s="83"/>
      <c r="RKL35" s="67"/>
      <c r="RKO35" s="83"/>
      <c r="RKP35" s="67"/>
      <c r="RKS35" s="83"/>
      <c r="RKT35" s="67"/>
      <c r="RKW35" s="83"/>
      <c r="RKX35" s="67"/>
      <c r="RLA35" s="83"/>
      <c r="RLB35" s="67"/>
      <c r="RLE35" s="83"/>
      <c r="RLF35" s="67"/>
      <c r="RLI35" s="83"/>
      <c r="RLJ35" s="67"/>
      <c r="RLM35" s="83"/>
      <c r="RLN35" s="67"/>
      <c r="RLQ35" s="83"/>
      <c r="RLR35" s="67"/>
      <c r="RLU35" s="83"/>
      <c r="RLV35" s="67"/>
      <c r="RLY35" s="83"/>
      <c r="RLZ35" s="67"/>
      <c r="RMC35" s="83"/>
      <c r="RMD35" s="67"/>
      <c r="RMG35" s="83"/>
      <c r="RMH35" s="67"/>
      <c r="RMK35" s="83"/>
      <c r="RML35" s="67"/>
      <c r="RMO35" s="83"/>
      <c r="RMP35" s="67"/>
      <c r="RMS35" s="83"/>
      <c r="RMT35" s="67"/>
      <c r="RMW35" s="83"/>
      <c r="RMX35" s="67"/>
      <c r="RNA35" s="83"/>
      <c r="RNB35" s="67"/>
      <c r="RNE35" s="83"/>
      <c r="RNF35" s="67"/>
      <c r="RNI35" s="83"/>
      <c r="RNJ35" s="67"/>
      <c r="RNM35" s="83"/>
      <c r="RNN35" s="67"/>
      <c r="RNQ35" s="83"/>
      <c r="RNR35" s="67"/>
      <c r="RNU35" s="83"/>
      <c r="RNV35" s="67"/>
      <c r="RNY35" s="83"/>
      <c r="RNZ35" s="67"/>
      <c r="ROC35" s="83"/>
      <c r="ROD35" s="67"/>
      <c r="ROG35" s="83"/>
      <c r="ROH35" s="67"/>
      <c r="ROK35" s="83"/>
      <c r="ROL35" s="67"/>
      <c r="ROO35" s="83"/>
      <c r="ROP35" s="67"/>
      <c r="ROS35" s="83"/>
      <c r="ROT35" s="67"/>
      <c r="ROW35" s="83"/>
      <c r="ROX35" s="67"/>
      <c r="RPA35" s="83"/>
      <c r="RPB35" s="67"/>
      <c r="RPE35" s="83"/>
      <c r="RPF35" s="67"/>
      <c r="RPI35" s="83"/>
      <c r="RPJ35" s="67"/>
      <c r="RPM35" s="83"/>
      <c r="RPN35" s="67"/>
      <c r="RPQ35" s="83"/>
      <c r="RPR35" s="67"/>
      <c r="RPU35" s="83"/>
      <c r="RPV35" s="67"/>
      <c r="RPY35" s="83"/>
      <c r="RPZ35" s="67"/>
      <c r="RQC35" s="83"/>
      <c r="RQD35" s="67"/>
      <c r="RQG35" s="83"/>
      <c r="RQH35" s="67"/>
      <c r="RQK35" s="83"/>
      <c r="RQL35" s="67"/>
      <c r="RQO35" s="83"/>
      <c r="RQP35" s="67"/>
      <c r="RQS35" s="83"/>
      <c r="RQT35" s="67"/>
      <c r="RQW35" s="83"/>
      <c r="RQX35" s="67"/>
      <c r="RRA35" s="83"/>
      <c r="RRB35" s="67"/>
      <c r="RRE35" s="83"/>
      <c r="RRF35" s="67"/>
      <c r="RRI35" s="83"/>
      <c r="RRJ35" s="67"/>
      <c r="RRM35" s="83"/>
      <c r="RRN35" s="67"/>
      <c r="RRQ35" s="83"/>
      <c r="RRR35" s="67"/>
      <c r="RRU35" s="83"/>
      <c r="RRV35" s="67"/>
      <c r="RRY35" s="83"/>
      <c r="RRZ35" s="67"/>
      <c r="RSC35" s="83"/>
      <c r="RSD35" s="67"/>
      <c r="RSG35" s="83"/>
      <c r="RSH35" s="67"/>
      <c r="RSK35" s="83"/>
      <c r="RSL35" s="67"/>
      <c r="RSO35" s="83"/>
      <c r="RSP35" s="67"/>
      <c r="RSS35" s="83"/>
      <c r="RST35" s="67"/>
      <c r="RSW35" s="83"/>
      <c r="RSX35" s="67"/>
      <c r="RTA35" s="83"/>
      <c r="RTB35" s="67"/>
      <c r="RTE35" s="83"/>
      <c r="RTF35" s="67"/>
      <c r="RTI35" s="83"/>
      <c r="RTJ35" s="67"/>
      <c r="RTM35" s="83"/>
      <c r="RTN35" s="67"/>
      <c r="RTQ35" s="83"/>
      <c r="RTR35" s="67"/>
      <c r="RTU35" s="83"/>
      <c r="RTV35" s="67"/>
      <c r="RTY35" s="83"/>
      <c r="RTZ35" s="67"/>
      <c r="RUC35" s="83"/>
      <c r="RUD35" s="67"/>
      <c r="RUG35" s="83"/>
      <c r="RUH35" s="67"/>
      <c r="RUK35" s="83"/>
      <c r="RUL35" s="67"/>
      <c r="RUO35" s="83"/>
      <c r="RUP35" s="67"/>
      <c r="RUS35" s="83"/>
      <c r="RUT35" s="67"/>
      <c r="RUW35" s="83"/>
      <c r="RUX35" s="67"/>
      <c r="RVA35" s="83"/>
      <c r="RVB35" s="67"/>
      <c r="RVE35" s="83"/>
      <c r="RVF35" s="67"/>
      <c r="RVI35" s="83"/>
      <c r="RVJ35" s="67"/>
      <c r="RVM35" s="83"/>
      <c r="RVN35" s="67"/>
      <c r="RVQ35" s="83"/>
      <c r="RVR35" s="67"/>
      <c r="RVU35" s="83"/>
      <c r="RVV35" s="67"/>
      <c r="RVY35" s="83"/>
      <c r="RVZ35" s="67"/>
      <c r="RWC35" s="83"/>
      <c r="RWD35" s="67"/>
      <c r="RWG35" s="83"/>
      <c r="RWH35" s="67"/>
      <c r="RWK35" s="83"/>
      <c r="RWL35" s="67"/>
      <c r="RWO35" s="83"/>
      <c r="RWP35" s="67"/>
      <c r="RWS35" s="83"/>
      <c r="RWT35" s="67"/>
      <c r="RWW35" s="83"/>
      <c r="RWX35" s="67"/>
      <c r="RXA35" s="83"/>
      <c r="RXB35" s="67"/>
      <c r="RXE35" s="83"/>
      <c r="RXF35" s="67"/>
      <c r="RXI35" s="83"/>
      <c r="RXJ35" s="67"/>
      <c r="RXM35" s="83"/>
      <c r="RXN35" s="67"/>
      <c r="RXQ35" s="83"/>
      <c r="RXR35" s="67"/>
      <c r="RXU35" s="83"/>
      <c r="RXV35" s="67"/>
      <c r="RXY35" s="83"/>
      <c r="RXZ35" s="67"/>
      <c r="RYC35" s="83"/>
      <c r="RYD35" s="67"/>
      <c r="RYG35" s="83"/>
      <c r="RYH35" s="67"/>
      <c r="RYK35" s="83"/>
      <c r="RYL35" s="67"/>
      <c r="RYO35" s="83"/>
      <c r="RYP35" s="67"/>
      <c r="RYS35" s="83"/>
      <c r="RYT35" s="67"/>
      <c r="RYW35" s="83"/>
      <c r="RYX35" s="67"/>
      <c r="RZA35" s="83"/>
      <c r="RZB35" s="67"/>
      <c r="RZE35" s="83"/>
      <c r="RZF35" s="67"/>
      <c r="RZI35" s="83"/>
      <c r="RZJ35" s="67"/>
      <c r="RZM35" s="83"/>
      <c r="RZN35" s="67"/>
      <c r="RZQ35" s="83"/>
      <c r="RZR35" s="67"/>
      <c r="RZU35" s="83"/>
      <c r="RZV35" s="67"/>
      <c r="RZY35" s="83"/>
      <c r="RZZ35" s="67"/>
      <c r="SAC35" s="83"/>
      <c r="SAD35" s="67"/>
      <c r="SAG35" s="83"/>
      <c r="SAH35" s="67"/>
      <c r="SAK35" s="83"/>
      <c r="SAL35" s="67"/>
      <c r="SAO35" s="83"/>
      <c r="SAP35" s="67"/>
      <c r="SAS35" s="83"/>
      <c r="SAT35" s="67"/>
      <c r="SAW35" s="83"/>
      <c r="SAX35" s="67"/>
      <c r="SBA35" s="83"/>
      <c r="SBB35" s="67"/>
      <c r="SBE35" s="83"/>
      <c r="SBF35" s="67"/>
      <c r="SBI35" s="83"/>
      <c r="SBJ35" s="67"/>
      <c r="SBM35" s="83"/>
      <c r="SBN35" s="67"/>
      <c r="SBQ35" s="83"/>
      <c r="SBR35" s="67"/>
      <c r="SBU35" s="83"/>
      <c r="SBV35" s="67"/>
      <c r="SBY35" s="83"/>
      <c r="SBZ35" s="67"/>
      <c r="SCC35" s="83"/>
      <c r="SCD35" s="67"/>
      <c r="SCG35" s="83"/>
      <c r="SCH35" s="67"/>
      <c r="SCK35" s="83"/>
      <c r="SCL35" s="67"/>
      <c r="SCO35" s="83"/>
      <c r="SCP35" s="67"/>
      <c r="SCS35" s="83"/>
      <c r="SCT35" s="67"/>
      <c r="SCW35" s="83"/>
      <c r="SCX35" s="67"/>
      <c r="SDA35" s="83"/>
      <c r="SDB35" s="67"/>
      <c r="SDE35" s="83"/>
      <c r="SDF35" s="67"/>
      <c r="SDI35" s="83"/>
      <c r="SDJ35" s="67"/>
      <c r="SDM35" s="83"/>
      <c r="SDN35" s="67"/>
      <c r="SDQ35" s="83"/>
      <c r="SDR35" s="67"/>
      <c r="SDU35" s="83"/>
      <c r="SDV35" s="67"/>
      <c r="SDY35" s="83"/>
      <c r="SDZ35" s="67"/>
      <c r="SEC35" s="83"/>
      <c r="SED35" s="67"/>
      <c r="SEG35" s="83"/>
      <c r="SEH35" s="67"/>
      <c r="SEK35" s="83"/>
      <c r="SEL35" s="67"/>
      <c r="SEO35" s="83"/>
      <c r="SEP35" s="67"/>
      <c r="SES35" s="83"/>
      <c r="SET35" s="67"/>
      <c r="SEW35" s="83"/>
      <c r="SEX35" s="67"/>
      <c r="SFA35" s="83"/>
      <c r="SFB35" s="67"/>
      <c r="SFE35" s="83"/>
      <c r="SFF35" s="67"/>
      <c r="SFI35" s="83"/>
      <c r="SFJ35" s="67"/>
      <c r="SFM35" s="83"/>
      <c r="SFN35" s="67"/>
      <c r="SFQ35" s="83"/>
      <c r="SFR35" s="67"/>
      <c r="SFU35" s="83"/>
      <c r="SFV35" s="67"/>
      <c r="SFY35" s="83"/>
      <c r="SFZ35" s="67"/>
      <c r="SGC35" s="83"/>
      <c r="SGD35" s="67"/>
      <c r="SGG35" s="83"/>
      <c r="SGH35" s="67"/>
      <c r="SGK35" s="83"/>
      <c r="SGL35" s="67"/>
      <c r="SGO35" s="83"/>
      <c r="SGP35" s="67"/>
      <c r="SGS35" s="83"/>
      <c r="SGT35" s="67"/>
      <c r="SGW35" s="83"/>
      <c r="SGX35" s="67"/>
      <c r="SHA35" s="83"/>
      <c r="SHB35" s="67"/>
      <c r="SHE35" s="83"/>
      <c r="SHF35" s="67"/>
      <c r="SHI35" s="83"/>
      <c r="SHJ35" s="67"/>
      <c r="SHM35" s="83"/>
      <c r="SHN35" s="67"/>
      <c r="SHQ35" s="83"/>
      <c r="SHR35" s="67"/>
      <c r="SHU35" s="83"/>
      <c r="SHV35" s="67"/>
      <c r="SHY35" s="83"/>
      <c r="SHZ35" s="67"/>
      <c r="SIC35" s="83"/>
      <c r="SID35" s="67"/>
      <c r="SIG35" s="83"/>
      <c r="SIH35" s="67"/>
      <c r="SIK35" s="83"/>
      <c r="SIL35" s="67"/>
      <c r="SIO35" s="83"/>
      <c r="SIP35" s="67"/>
      <c r="SIS35" s="83"/>
      <c r="SIT35" s="67"/>
      <c r="SIW35" s="83"/>
      <c r="SIX35" s="67"/>
      <c r="SJA35" s="83"/>
      <c r="SJB35" s="67"/>
      <c r="SJE35" s="83"/>
      <c r="SJF35" s="67"/>
      <c r="SJI35" s="83"/>
      <c r="SJJ35" s="67"/>
      <c r="SJM35" s="83"/>
      <c r="SJN35" s="67"/>
      <c r="SJQ35" s="83"/>
      <c r="SJR35" s="67"/>
      <c r="SJU35" s="83"/>
      <c r="SJV35" s="67"/>
      <c r="SJY35" s="83"/>
      <c r="SJZ35" s="67"/>
      <c r="SKC35" s="83"/>
      <c r="SKD35" s="67"/>
      <c r="SKG35" s="83"/>
      <c r="SKH35" s="67"/>
      <c r="SKK35" s="83"/>
      <c r="SKL35" s="67"/>
      <c r="SKO35" s="83"/>
      <c r="SKP35" s="67"/>
      <c r="SKS35" s="83"/>
      <c r="SKT35" s="67"/>
      <c r="SKW35" s="83"/>
      <c r="SKX35" s="67"/>
      <c r="SLA35" s="83"/>
      <c r="SLB35" s="67"/>
      <c r="SLE35" s="83"/>
      <c r="SLF35" s="67"/>
      <c r="SLI35" s="83"/>
      <c r="SLJ35" s="67"/>
      <c r="SLM35" s="83"/>
      <c r="SLN35" s="67"/>
      <c r="SLQ35" s="83"/>
      <c r="SLR35" s="67"/>
      <c r="SLU35" s="83"/>
      <c r="SLV35" s="67"/>
      <c r="SLY35" s="83"/>
      <c r="SLZ35" s="67"/>
      <c r="SMC35" s="83"/>
      <c r="SMD35" s="67"/>
      <c r="SMG35" s="83"/>
      <c r="SMH35" s="67"/>
      <c r="SMK35" s="83"/>
      <c r="SML35" s="67"/>
      <c r="SMO35" s="83"/>
      <c r="SMP35" s="67"/>
      <c r="SMS35" s="83"/>
      <c r="SMT35" s="67"/>
      <c r="SMW35" s="83"/>
      <c r="SMX35" s="67"/>
      <c r="SNA35" s="83"/>
      <c r="SNB35" s="67"/>
      <c r="SNE35" s="83"/>
      <c r="SNF35" s="67"/>
      <c r="SNI35" s="83"/>
      <c r="SNJ35" s="67"/>
      <c r="SNM35" s="83"/>
      <c r="SNN35" s="67"/>
      <c r="SNQ35" s="83"/>
      <c r="SNR35" s="67"/>
      <c r="SNU35" s="83"/>
      <c r="SNV35" s="67"/>
      <c r="SNY35" s="83"/>
      <c r="SNZ35" s="67"/>
      <c r="SOC35" s="83"/>
      <c r="SOD35" s="67"/>
      <c r="SOG35" s="83"/>
      <c r="SOH35" s="67"/>
      <c r="SOK35" s="83"/>
      <c r="SOL35" s="67"/>
      <c r="SOO35" s="83"/>
      <c r="SOP35" s="67"/>
      <c r="SOS35" s="83"/>
      <c r="SOT35" s="67"/>
      <c r="SOW35" s="83"/>
      <c r="SOX35" s="67"/>
      <c r="SPA35" s="83"/>
      <c r="SPB35" s="67"/>
      <c r="SPE35" s="83"/>
      <c r="SPF35" s="67"/>
      <c r="SPI35" s="83"/>
      <c r="SPJ35" s="67"/>
      <c r="SPM35" s="83"/>
      <c r="SPN35" s="67"/>
      <c r="SPQ35" s="83"/>
      <c r="SPR35" s="67"/>
      <c r="SPU35" s="83"/>
      <c r="SPV35" s="67"/>
      <c r="SPY35" s="83"/>
      <c r="SPZ35" s="67"/>
      <c r="SQC35" s="83"/>
      <c r="SQD35" s="67"/>
      <c r="SQG35" s="83"/>
      <c r="SQH35" s="67"/>
      <c r="SQK35" s="83"/>
      <c r="SQL35" s="67"/>
      <c r="SQO35" s="83"/>
      <c r="SQP35" s="67"/>
      <c r="SQS35" s="83"/>
      <c r="SQT35" s="67"/>
      <c r="SQW35" s="83"/>
      <c r="SQX35" s="67"/>
      <c r="SRA35" s="83"/>
      <c r="SRB35" s="67"/>
      <c r="SRE35" s="83"/>
      <c r="SRF35" s="67"/>
      <c r="SRI35" s="83"/>
      <c r="SRJ35" s="67"/>
      <c r="SRM35" s="83"/>
      <c r="SRN35" s="67"/>
      <c r="SRQ35" s="83"/>
      <c r="SRR35" s="67"/>
      <c r="SRU35" s="83"/>
      <c r="SRV35" s="67"/>
      <c r="SRY35" s="83"/>
      <c r="SRZ35" s="67"/>
      <c r="SSC35" s="83"/>
      <c r="SSD35" s="67"/>
      <c r="SSG35" s="83"/>
      <c r="SSH35" s="67"/>
      <c r="SSK35" s="83"/>
      <c r="SSL35" s="67"/>
      <c r="SSO35" s="83"/>
      <c r="SSP35" s="67"/>
      <c r="SSS35" s="83"/>
      <c r="SST35" s="67"/>
      <c r="SSW35" s="83"/>
      <c r="SSX35" s="67"/>
      <c r="STA35" s="83"/>
      <c r="STB35" s="67"/>
      <c r="STE35" s="83"/>
      <c r="STF35" s="67"/>
      <c r="STI35" s="83"/>
      <c r="STJ35" s="67"/>
      <c r="STM35" s="83"/>
      <c r="STN35" s="67"/>
      <c r="STQ35" s="83"/>
      <c r="STR35" s="67"/>
      <c r="STU35" s="83"/>
      <c r="STV35" s="67"/>
      <c r="STY35" s="83"/>
      <c r="STZ35" s="67"/>
      <c r="SUC35" s="83"/>
      <c r="SUD35" s="67"/>
      <c r="SUG35" s="83"/>
      <c r="SUH35" s="67"/>
      <c r="SUK35" s="83"/>
      <c r="SUL35" s="67"/>
      <c r="SUO35" s="83"/>
      <c r="SUP35" s="67"/>
      <c r="SUS35" s="83"/>
      <c r="SUT35" s="67"/>
      <c r="SUW35" s="83"/>
      <c r="SUX35" s="67"/>
      <c r="SVA35" s="83"/>
      <c r="SVB35" s="67"/>
      <c r="SVE35" s="83"/>
      <c r="SVF35" s="67"/>
      <c r="SVI35" s="83"/>
      <c r="SVJ35" s="67"/>
      <c r="SVM35" s="83"/>
      <c r="SVN35" s="67"/>
      <c r="SVQ35" s="83"/>
      <c r="SVR35" s="67"/>
      <c r="SVU35" s="83"/>
      <c r="SVV35" s="67"/>
      <c r="SVY35" s="83"/>
      <c r="SVZ35" s="67"/>
      <c r="SWC35" s="83"/>
      <c r="SWD35" s="67"/>
      <c r="SWG35" s="83"/>
      <c r="SWH35" s="67"/>
      <c r="SWK35" s="83"/>
      <c r="SWL35" s="67"/>
      <c r="SWO35" s="83"/>
      <c r="SWP35" s="67"/>
      <c r="SWS35" s="83"/>
      <c r="SWT35" s="67"/>
      <c r="SWW35" s="83"/>
      <c r="SWX35" s="67"/>
      <c r="SXA35" s="83"/>
      <c r="SXB35" s="67"/>
      <c r="SXE35" s="83"/>
      <c r="SXF35" s="67"/>
      <c r="SXI35" s="83"/>
      <c r="SXJ35" s="67"/>
      <c r="SXM35" s="83"/>
      <c r="SXN35" s="67"/>
      <c r="SXQ35" s="83"/>
      <c r="SXR35" s="67"/>
      <c r="SXU35" s="83"/>
      <c r="SXV35" s="67"/>
      <c r="SXY35" s="83"/>
      <c r="SXZ35" s="67"/>
      <c r="SYC35" s="83"/>
      <c r="SYD35" s="67"/>
      <c r="SYG35" s="83"/>
      <c r="SYH35" s="67"/>
      <c r="SYK35" s="83"/>
      <c r="SYL35" s="67"/>
      <c r="SYO35" s="83"/>
      <c r="SYP35" s="67"/>
      <c r="SYS35" s="83"/>
      <c r="SYT35" s="67"/>
      <c r="SYW35" s="83"/>
      <c r="SYX35" s="67"/>
      <c r="SZA35" s="83"/>
      <c r="SZB35" s="67"/>
      <c r="SZE35" s="83"/>
      <c r="SZF35" s="67"/>
      <c r="SZI35" s="83"/>
      <c r="SZJ35" s="67"/>
      <c r="SZM35" s="83"/>
      <c r="SZN35" s="67"/>
      <c r="SZQ35" s="83"/>
      <c r="SZR35" s="67"/>
      <c r="SZU35" s="83"/>
      <c r="SZV35" s="67"/>
      <c r="SZY35" s="83"/>
      <c r="SZZ35" s="67"/>
      <c r="TAC35" s="83"/>
      <c r="TAD35" s="67"/>
      <c r="TAG35" s="83"/>
      <c r="TAH35" s="67"/>
      <c r="TAK35" s="83"/>
      <c r="TAL35" s="67"/>
      <c r="TAO35" s="83"/>
      <c r="TAP35" s="67"/>
      <c r="TAS35" s="83"/>
      <c r="TAT35" s="67"/>
      <c r="TAW35" s="83"/>
      <c r="TAX35" s="67"/>
      <c r="TBA35" s="83"/>
      <c r="TBB35" s="67"/>
      <c r="TBE35" s="83"/>
      <c r="TBF35" s="67"/>
      <c r="TBI35" s="83"/>
      <c r="TBJ35" s="67"/>
      <c r="TBM35" s="83"/>
      <c r="TBN35" s="67"/>
      <c r="TBQ35" s="83"/>
      <c r="TBR35" s="67"/>
      <c r="TBU35" s="83"/>
      <c r="TBV35" s="67"/>
      <c r="TBY35" s="83"/>
      <c r="TBZ35" s="67"/>
      <c r="TCC35" s="83"/>
      <c r="TCD35" s="67"/>
      <c r="TCG35" s="83"/>
      <c r="TCH35" s="67"/>
      <c r="TCK35" s="83"/>
      <c r="TCL35" s="67"/>
      <c r="TCO35" s="83"/>
      <c r="TCP35" s="67"/>
      <c r="TCS35" s="83"/>
      <c r="TCT35" s="67"/>
      <c r="TCW35" s="83"/>
      <c r="TCX35" s="67"/>
      <c r="TDA35" s="83"/>
      <c r="TDB35" s="67"/>
      <c r="TDE35" s="83"/>
      <c r="TDF35" s="67"/>
      <c r="TDI35" s="83"/>
      <c r="TDJ35" s="67"/>
      <c r="TDM35" s="83"/>
      <c r="TDN35" s="67"/>
      <c r="TDQ35" s="83"/>
      <c r="TDR35" s="67"/>
      <c r="TDU35" s="83"/>
      <c r="TDV35" s="67"/>
      <c r="TDY35" s="83"/>
      <c r="TDZ35" s="67"/>
      <c r="TEC35" s="83"/>
      <c r="TED35" s="67"/>
      <c r="TEG35" s="83"/>
      <c r="TEH35" s="67"/>
      <c r="TEK35" s="83"/>
      <c r="TEL35" s="67"/>
      <c r="TEO35" s="83"/>
      <c r="TEP35" s="67"/>
      <c r="TES35" s="83"/>
      <c r="TET35" s="67"/>
      <c r="TEW35" s="83"/>
      <c r="TEX35" s="67"/>
      <c r="TFA35" s="83"/>
      <c r="TFB35" s="67"/>
      <c r="TFE35" s="83"/>
      <c r="TFF35" s="67"/>
      <c r="TFI35" s="83"/>
      <c r="TFJ35" s="67"/>
      <c r="TFM35" s="83"/>
      <c r="TFN35" s="67"/>
      <c r="TFQ35" s="83"/>
      <c r="TFR35" s="67"/>
      <c r="TFU35" s="83"/>
      <c r="TFV35" s="67"/>
      <c r="TFY35" s="83"/>
      <c r="TFZ35" s="67"/>
      <c r="TGC35" s="83"/>
      <c r="TGD35" s="67"/>
      <c r="TGG35" s="83"/>
      <c r="TGH35" s="67"/>
      <c r="TGK35" s="83"/>
      <c r="TGL35" s="67"/>
      <c r="TGO35" s="83"/>
      <c r="TGP35" s="67"/>
      <c r="TGS35" s="83"/>
      <c r="TGT35" s="67"/>
      <c r="TGW35" s="83"/>
      <c r="TGX35" s="67"/>
      <c r="THA35" s="83"/>
      <c r="THB35" s="67"/>
      <c r="THE35" s="83"/>
      <c r="THF35" s="67"/>
      <c r="THI35" s="83"/>
      <c r="THJ35" s="67"/>
      <c r="THM35" s="83"/>
      <c r="THN35" s="67"/>
      <c r="THQ35" s="83"/>
      <c r="THR35" s="67"/>
      <c r="THU35" s="83"/>
      <c r="THV35" s="67"/>
      <c r="THY35" s="83"/>
      <c r="THZ35" s="67"/>
      <c r="TIC35" s="83"/>
      <c r="TID35" s="67"/>
      <c r="TIG35" s="83"/>
      <c r="TIH35" s="67"/>
      <c r="TIK35" s="83"/>
      <c r="TIL35" s="67"/>
      <c r="TIO35" s="83"/>
      <c r="TIP35" s="67"/>
      <c r="TIS35" s="83"/>
      <c r="TIT35" s="67"/>
      <c r="TIW35" s="83"/>
      <c r="TIX35" s="67"/>
      <c r="TJA35" s="83"/>
      <c r="TJB35" s="67"/>
      <c r="TJE35" s="83"/>
      <c r="TJF35" s="67"/>
      <c r="TJI35" s="83"/>
      <c r="TJJ35" s="67"/>
      <c r="TJM35" s="83"/>
      <c r="TJN35" s="67"/>
      <c r="TJQ35" s="83"/>
      <c r="TJR35" s="67"/>
      <c r="TJU35" s="83"/>
      <c r="TJV35" s="67"/>
      <c r="TJY35" s="83"/>
      <c r="TJZ35" s="67"/>
      <c r="TKC35" s="83"/>
      <c r="TKD35" s="67"/>
      <c r="TKG35" s="83"/>
      <c r="TKH35" s="67"/>
      <c r="TKK35" s="83"/>
      <c r="TKL35" s="67"/>
      <c r="TKO35" s="83"/>
      <c r="TKP35" s="67"/>
      <c r="TKS35" s="83"/>
      <c r="TKT35" s="67"/>
      <c r="TKW35" s="83"/>
      <c r="TKX35" s="67"/>
      <c r="TLA35" s="83"/>
      <c r="TLB35" s="67"/>
      <c r="TLE35" s="83"/>
      <c r="TLF35" s="67"/>
      <c r="TLI35" s="83"/>
      <c r="TLJ35" s="67"/>
      <c r="TLM35" s="83"/>
      <c r="TLN35" s="67"/>
      <c r="TLQ35" s="83"/>
      <c r="TLR35" s="67"/>
      <c r="TLU35" s="83"/>
      <c r="TLV35" s="67"/>
      <c r="TLY35" s="83"/>
      <c r="TLZ35" s="67"/>
      <c r="TMC35" s="83"/>
      <c r="TMD35" s="67"/>
      <c r="TMG35" s="83"/>
      <c r="TMH35" s="67"/>
      <c r="TMK35" s="83"/>
      <c r="TML35" s="67"/>
      <c r="TMO35" s="83"/>
      <c r="TMP35" s="67"/>
      <c r="TMS35" s="83"/>
      <c r="TMT35" s="67"/>
      <c r="TMW35" s="83"/>
      <c r="TMX35" s="67"/>
      <c r="TNA35" s="83"/>
      <c r="TNB35" s="67"/>
      <c r="TNE35" s="83"/>
      <c r="TNF35" s="67"/>
      <c r="TNI35" s="83"/>
      <c r="TNJ35" s="67"/>
      <c r="TNM35" s="83"/>
      <c r="TNN35" s="67"/>
      <c r="TNQ35" s="83"/>
      <c r="TNR35" s="67"/>
      <c r="TNU35" s="83"/>
      <c r="TNV35" s="67"/>
      <c r="TNY35" s="83"/>
      <c r="TNZ35" s="67"/>
      <c r="TOC35" s="83"/>
      <c r="TOD35" s="67"/>
      <c r="TOG35" s="83"/>
      <c r="TOH35" s="67"/>
      <c r="TOK35" s="83"/>
      <c r="TOL35" s="67"/>
      <c r="TOO35" s="83"/>
      <c r="TOP35" s="67"/>
      <c r="TOS35" s="83"/>
      <c r="TOT35" s="67"/>
      <c r="TOW35" s="83"/>
      <c r="TOX35" s="67"/>
      <c r="TPA35" s="83"/>
      <c r="TPB35" s="67"/>
      <c r="TPE35" s="83"/>
      <c r="TPF35" s="67"/>
      <c r="TPI35" s="83"/>
      <c r="TPJ35" s="67"/>
      <c r="TPM35" s="83"/>
      <c r="TPN35" s="67"/>
      <c r="TPQ35" s="83"/>
      <c r="TPR35" s="67"/>
      <c r="TPU35" s="83"/>
      <c r="TPV35" s="67"/>
      <c r="TPY35" s="83"/>
      <c r="TPZ35" s="67"/>
      <c r="TQC35" s="83"/>
      <c r="TQD35" s="67"/>
      <c r="TQG35" s="83"/>
      <c r="TQH35" s="67"/>
      <c r="TQK35" s="83"/>
      <c r="TQL35" s="67"/>
      <c r="TQO35" s="83"/>
      <c r="TQP35" s="67"/>
      <c r="TQS35" s="83"/>
      <c r="TQT35" s="67"/>
      <c r="TQW35" s="83"/>
      <c r="TQX35" s="67"/>
      <c r="TRA35" s="83"/>
      <c r="TRB35" s="67"/>
      <c r="TRE35" s="83"/>
      <c r="TRF35" s="67"/>
      <c r="TRI35" s="83"/>
      <c r="TRJ35" s="67"/>
      <c r="TRM35" s="83"/>
      <c r="TRN35" s="67"/>
      <c r="TRQ35" s="83"/>
      <c r="TRR35" s="67"/>
      <c r="TRU35" s="83"/>
      <c r="TRV35" s="67"/>
      <c r="TRY35" s="83"/>
      <c r="TRZ35" s="67"/>
      <c r="TSC35" s="83"/>
      <c r="TSD35" s="67"/>
      <c r="TSG35" s="83"/>
      <c r="TSH35" s="67"/>
      <c r="TSK35" s="83"/>
      <c r="TSL35" s="67"/>
      <c r="TSO35" s="83"/>
      <c r="TSP35" s="67"/>
      <c r="TSS35" s="83"/>
      <c r="TST35" s="67"/>
      <c r="TSW35" s="83"/>
      <c r="TSX35" s="67"/>
      <c r="TTA35" s="83"/>
      <c r="TTB35" s="67"/>
      <c r="TTE35" s="83"/>
      <c r="TTF35" s="67"/>
      <c r="TTI35" s="83"/>
      <c r="TTJ35" s="67"/>
      <c r="TTM35" s="83"/>
      <c r="TTN35" s="67"/>
      <c r="TTQ35" s="83"/>
      <c r="TTR35" s="67"/>
      <c r="TTU35" s="83"/>
      <c r="TTV35" s="67"/>
      <c r="TTY35" s="83"/>
      <c r="TTZ35" s="67"/>
      <c r="TUC35" s="83"/>
      <c r="TUD35" s="67"/>
      <c r="TUG35" s="83"/>
      <c r="TUH35" s="67"/>
      <c r="TUK35" s="83"/>
      <c r="TUL35" s="67"/>
      <c r="TUO35" s="83"/>
      <c r="TUP35" s="67"/>
      <c r="TUS35" s="83"/>
      <c r="TUT35" s="67"/>
      <c r="TUW35" s="83"/>
      <c r="TUX35" s="67"/>
      <c r="TVA35" s="83"/>
      <c r="TVB35" s="67"/>
      <c r="TVE35" s="83"/>
      <c r="TVF35" s="67"/>
      <c r="TVI35" s="83"/>
      <c r="TVJ35" s="67"/>
      <c r="TVM35" s="83"/>
      <c r="TVN35" s="67"/>
      <c r="TVQ35" s="83"/>
      <c r="TVR35" s="67"/>
      <c r="TVU35" s="83"/>
      <c r="TVV35" s="67"/>
      <c r="TVY35" s="83"/>
      <c r="TVZ35" s="67"/>
      <c r="TWC35" s="83"/>
      <c r="TWD35" s="67"/>
      <c r="TWG35" s="83"/>
      <c r="TWH35" s="67"/>
      <c r="TWK35" s="83"/>
      <c r="TWL35" s="67"/>
      <c r="TWO35" s="83"/>
      <c r="TWP35" s="67"/>
      <c r="TWS35" s="83"/>
      <c r="TWT35" s="67"/>
      <c r="TWW35" s="83"/>
      <c r="TWX35" s="67"/>
      <c r="TXA35" s="83"/>
      <c r="TXB35" s="67"/>
      <c r="TXE35" s="83"/>
      <c r="TXF35" s="67"/>
      <c r="TXI35" s="83"/>
      <c r="TXJ35" s="67"/>
      <c r="TXM35" s="83"/>
      <c r="TXN35" s="67"/>
      <c r="TXQ35" s="83"/>
      <c r="TXR35" s="67"/>
      <c r="TXU35" s="83"/>
      <c r="TXV35" s="67"/>
      <c r="TXY35" s="83"/>
      <c r="TXZ35" s="67"/>
      <c r="TYC35" s="83"/>
      <c r="TYD35" s="67"/>
      <c r="TYG35" s="83"/>
      <c r="TYH35" s="67"/>
      <c r="TYK35" s="83"/>
      <c r="TYL35" s="67"/>
      <c r="TYO35" s="83"/>
      <c r="TYP35" s="67"/>
      <c r="TYS35" s="83"/>
      <c r="TYT35" s="67"/>
      <c r="TYW35" s="83"/>
      <c r="TYX35" s="67"/>
      <c r="TZA35" s="83"/>
      <c r="TZB35" s="67"/>
      <c r="TZE35" s="83"/>
      <c r="TZF35" s="67"/>
      <c r="TZI35" s="83"/>
      <c r="TZJ35" s="67"/>
      <c r="TZM35" s="83"/>
      <c r="TZN35" s="67"/>
      <c r="TZQ35" s="83"/>
      <c r="TZR35" s="67"/>
      <c r="TZU35" s="83"/>
      <c r="TZV35" s="67"/>
      <c r="TZY35" s="83"/>
      <c r="TZZ35" s="67"/>
      <c r="UAC35" s="83"/>
      <c r="UAD35" s="67"/>
      <c r="UAG35" s="83"/>
      <c r="UAH35" s="67"/>
      <c r="UAK35" s="83"/>
      <c r="UAL35" s="67"/>
      <c r="UAO35" s="83"/>
      <c r="UAP35" s="67"/>
      <c r="UAS35" s="83"/>
      <c r="UAT35" s="67"/>
      <c r="UAW35" s="83"/>
      <c r="UAX35" s="67"/>
      <c r="UBA35" s="83"/>
      <c r="UBB35" s="67"/>
      <c r="UBE35" s="83"/>
      <c r="UBF35" s="67"/>
      <c r="UBI35" s="83"/>
      <c r="UBJ35" s="67"/>
      <c r="UBM35" s="83"/>
      <c r="UBN35" s="67"/>
      <c r="UBQ35" s="83"/>
      <c r="UBR35" s="67"/>
      <c r="UBU35" s="83"/>
      <c r="UBV35" s="67"/>
      <c r="UBY35" s="83"/>
      <c r="UBZ35" s="67"/>
      <c r="UCC35" s="83"/>
      <c r="UCD35" s="67"/>
      <c r="UCG35" s="83"/>
      <c r="UCH35" s="67"/>
      <c r="UCK35" s="83"/>
      <c r="UCL35" s="67"/>
      <c r="UCO35" s="83"/>
      <c r="UCP35" s="67"/>
      <c r="UCS35" s="83"/>
      <c r="UCT35" s="67"/>
      <c r="UCW35" s="83"/>
      <c r="UCX35" s="67"/>
      <c r="UDA35" s="83"/>
      <c r="UDB35" s="67"/>
      <c r="UDE35" s="83"/>
      <c r="UDF35" s="67"/>
      <c r="UDI35" s="83"/>
      <c r="UDJ35" s="67"/>
      <c r="UDM35" s="83"/>
      <c r="UDN35" s="67"/>
      <c r="UDQ35" s="83"/>
      <c r="UDR35" s="67"/>
      <c r="UDU35" s="83"/>
      <c r="UDV35" s="67"/>
      <c r="UDY35" s="83"/>
      <c r="UDZ35" s="67"/>
      <c r="UEC35" s="83"/>
      <c r="UED35" s="67"/>
      <c r="UEG35" s="83"/>
      <c r="UEH35" s="67"/>
      <c r="UEK35" s="83"/>
      <c r="UEL35" s="67"/>
      <c r="UEO35" s="83"/>
      <c r="UEP35" s="67"/>
      <c r="UES35" s="83"/>
      <c r="UET35" s="67"/>
      <c r="UEW35" s="83"/>
      <c r="UEX35" s="67"/>
      <c r="UFA35" s="83"/>
      <c r="UFB35" s="67"/>
      <c r="UFE35" s="83"/>
      <c r="UFF35" s="67"/>
      <c r="UFI35" s="83"/>
      <c r="UFJ35" s="67"/>
      <c r="UFM35" s="83"/>
      <c r="UFN35" s="67"/>
      <c r="UFQ35" s="83"/>
      <c r="UFR35" s="67"/>
      <c r="UFU35" s="83"/>
      <c r="UFV35" s="67"/>
      <c r="UFY35" s="83"/>
      <c r="UFZ35" s="67"/>
      <c r="UGC35" s="83"/>
      <c r="UGD35" s="67"/>
      <c r="UGG35" s="83"/>
      <c r="UGH35" s="67"/>
      <c r="UGK35" s="83"/>
      <c r="UGL35" s="67"/>
      <c r="UGO35" s="83"/>
      <c r="UGP35" s="67"/>
      <c r="UGS35" s="83"/>
      <c r="UGT35" s="67"/>
      <c r="UGW35" s="83"/>
      <c r="UGX35" s="67"/>
      <c r="UHA35" s="83"/>
      <c r="UHB35" s="67"/>
      <c r="UHE35" s="83"/>
      <c r="UHF35" s="67"/>
      <c r="UHI35" s="83"/>
      <c r="UHJ35" s="67"/>
      <c r="UHM35" s="83"/>
      <c r="UHN35" s="67"/>
      <c r="UHQ35" s="83"/>
      <c r="UHR35" s="67"/>
      <c r="UHU35" s="83"/>
      <c r="UHV35" s="67"/>
      <c r="UHY35" s="83"/>
      <c r="UHZ35" s="67"/>
      <c r="UIC35" s="83"/>
      <c r="UID35" s="67"/>
      <c r="UIG35" s="83"/>
      <c r="UIH35" s="67"/>
      <c r="UIK35" s="83"/>
      <c r="UIL35" s="67"/>
      <c r="UIO35" s="83"/>
      <c r="UIP35" s="67"/>
      <c r="UIS35" s="83"/>
      <c r="UIT35" s="67"/>
      <c r="UIW35" s="83"/>
      <c r="UIX35" s="67"/>
      <c r="UJA35" s="83"/>
      <c r="UJB35" s="67"/>
      <c r="UJE35" s="83"/>
      <c r="UJF35" s="67"/>
      <c r="UJI35" s="83"/>
      <c r="UJJ35" s="67"/>
      <c r="UJM35" s="83"/>
      <c r="UJN35" s="67"/>
      <c r="UJQ35" s="83"/>
      <c r="UJR35" s="67"/>
      <c r="UJU35" s="83"/>
      <c r="UJV35" s="67"/>
      <c r="UJY35" s="83"/>
      <c r="UJZ35" s="67"/>
      <c r="UKC35" s="83"/>
      <c r="UKD35" s="67"/>
      <c r="UKG35" s="83"/>
      <c r="UKH35" s="67"/>
      <c r="UKK35" s="83"/>
      <c r="UKL35" s="67"/>
      <c r="UKO35" s="83"/>
      <c r="UKP35" s="67"/>
      <c r="UKS35" s="83"/>
      <c r="UKT35" s="67"/>
      <c r="UKW35" s="83"/>
      <c r="UKX35" s="67"/>
      <c r="ULA35" s="83"/>
      <c r="ULB35" s="67"/>
      <c r="ULE35" s="83"/>
      <c r="ULF35" s="67"/>
      <c r="ULI35" s="83"/>
      <c r="ULJ35" s="67"/>
      <c r="ULM35" s="83"/>
      <c r="ULN35" s="67"/>
      <c r="ULQ35" s="83"/>
      <c r="ULR35" s="67"/>
      <c r="ULU35" s="83"/>
      <c r="ULV35" s="67"/>
      <c r="ULY35" s="83"/>
      <c r="ULZ35" s="67"/>
      <c r="UMC35" s="83"/>
      <c r="UMD35" s="67"/>
      <c r="UMG35" s="83"/>
      <c r="UMH35" s="67"/>
      <c r="UMK35" s="83"/>
      <c r="UML35" s="67"/>
      <c r="UMO35" s="83"/>
      <c r="UMP35" s="67"/>
      <c r="UMS35" s="83"/>
      <c r="UMT35" s="67"/>
      <c r="UMW35" s="83"/>
      <c r="UMX35" s="67"/>
      <c r="UNA35" s="83"/>
      <c r="UNB35" s="67"/>
      <c r="UNE35" s="83"/>
      <c r="UNF35" s="67"/>
      <c r="UNI35" s="83"/>
      <c r="UNJ35" s="67"/>
      <c r="UNM35" s="83"/>
      <c r="UNN35" s="67"/>
      <c r="UNQ35" s="83"/>
      <c r="UNR35" s="67"/>
      <c r="UNU35" s="83"/>
      <c r="UNV35" s="67"/>
      <c r="UNY35" s="83"/>
      <c r="UNZ35" s="67"/>
      <c r="UOC35" s="83"/>
      <c r="UOD35" s="67"/>
      <c r="UOG35" s="83"/>
      <c r="UOH35" s="67"/>
      <c r="UOK35" s="83"/>
      <c r="UOL35" s="67"/>
      <c r="UOO35" s="83"/>
      <c r="UOP35" s="67"/>
      <c r="UOS35" s="83"/>
      <c r="UOT35" s="67"/>
      <c r="UOW35" s="83"/>
      <c r="UOX35" s="67"/>
      <c r="UPA35" s="83"/>
      <c r="UPB35" s="67"/>
      <c r="UPE35" s="83"/>
      <c r="UPF35" s="67"/>
      <c r="UPI35" s="83"/>
      <c r="UPJ35" s="67"/>
      <c r="UPM35" s="83"/>
      <c r="UPN35" s="67"/>
      <c r="UPQ35" s="83"/>
      <c r="UPR35" s="67"/>
      <c r="UPU35" s="83"/>
      <c r="UPV35" s="67"/>
      <c r="UPY35" s="83"/>
      <c r="UPZ35" s="67"/>
      <c r="UQC35" s="83"/>
      <c r="UQD35" s="67"/>
      <c r="UQG35" s="83"/>
      <c r="UQH35" s="67"/>
      <c r="UQK35" s="83"/>
      <c r="UQL35" s="67"/>
      <c r="UQO35" s="83"/>
      <c r="UQP35" s="67"/>
      <c r="UQS35" s="83"/>
      <c r="UQT35" s="67"/>
      <c r="UQW35" s="83"/>
      <c r="UQX35" s="67"/>
      <c r="URA35" s="83"/>
      <c r="URB35" s="67"/>
      <c r="URE35" s="83"/>
      <c r="URF35" s="67"/>
      <c r="URI35" s="83"/>
      <c r="URJ35" s="67"/>
      <c r="URM35" s="83"/>
      <c r="URN35" s="67"/>
      <c r="URQ35" s="83"/>
      <c r="URR35" s="67"/>
      <c r="URU35" s="83"/>
      <c r="URV35" s="67"/>
      <c r="URY35" s="83"/>
      <c r="URZ35" s="67"/>
      <c r="USC35" s="83"/>
      <c r="USD35" s="67"/>
      <c r="USG35" s="83"/>
      <c r="USH35" s="67"/>
      <c r="USK35" s="83"/>
      <c r="USL35" s="67"/>
      <c r="USO35" s="83"/>
      <c r="USP35" s="67"/>
      <c r="USS35" s="83"/>
      <c r="UST35" s="67"/>
      <c r="USW35" s="83"/>
      <c r="USX35" s="67"/>
      <c r="UTA35" s="83"/>
      <c r="UTB35" s="67"/>
      <c r="UTE35" s="83"/>
      <c r="UTF35" s="67"/>
      <c r="UTI35" s="83"/>
      <c r="UTJ35" s="67"/>
      <c r="UTM35" s="83"/>
      <c r="UTN35" s="67"/>
      <c r="UTQ35" s="83"/>
      <c r="UTR35" s="67"/>
      <c r="UTU35" s="83"/>
      <c r="UTV35" s="67"/>
      <c r="UTY35" s="83"/>
      <c r="UTZ35" s="67"/>
      <c r="UUC35" s="83"/>
      <c r="UUD35" s="67"/>
      <c r="UUG35" s="83"/>
      <c r="UUH35" s="67"/>
      <c r="UUK35" s="83"/>
      <c r="UUL35" s="67"/>
      <c r="UUO35" s="83"/>
      <c r="UUP35" s="67"/>
      <c r="UUS35" s="83"/>
      <c r="UUT35" s="67"/>
      <c r="UUW35" s="83"/>
      <c r="UUX35" s="67"/>
      <c r="UVA35" s="83"/>
      <c r="UVB35" s="67"/>
      <c r="UVE35" s="83"/>
      <c r="UVF35" s="67"/>
      <c r="UVI35" s="83"/>
      <c r="UVJ35" s="67"/>
      <c r="UVM35" s="83"/>
      <c r="UVN35" s="67"/>
      <c r="UVQ35" s="83"/>
      <c r="UVR35" s="67"/>
      <c r="UVU35" s="83"/>
      <c r="UVV35" s="67"/>
      <c r="UVY35" s="83"/>
      <c r="UVZ35" s="67"/>
      <c r="UWC35" s="83"/>
      <c r="UWD35" s="67"/>
      <c r="UWG35" s="83"/>
      <c r="UWH35" s="67"/>
      <c r="UWK35" s="83"/>
      <c r="UWL35" s="67"/>
      <c r="UWO35" s="83"/>
      <c r="UWP35" s="67"/>
      <c r="UWS35" s="83"/>
      <c r="UWT35" s="67"/>
      <c r="UWW35" s="83"/>
      <c r="UWX35" s="67"/>
      <c r="UXA35" s="83"/>
      <c r="UXB35" s="67"/>
      <c r="UXE35" s="83"/>
      <c r="UXF35" s="67"/>
      <c r="UXI35" s="83"/>
      <c r="UXJ35" s="67"/>
      <c r="UXM35" s="83"/>
      <c r="UXN35" s="67"/>
      <c r="UXQ35" s="83"/>
      <c r="UXR35" s="67"/>
      <c r="UXU35" s="83"/>
      <c r="UXV35" s="67"/>
      <c r="UXY35" s="83"/>
      <c r="UXZ35" s="67"/>
      <c r="UYC35" s="83"/>
      <c r="UYD35" s="67"/>
      <c r="UYG35" s="83"/>
      <c r="UYH35" s="67"/>
      <c r="UYK35" s="83"/>
      <c r="UYL35" s="67"/>
      <c r="UYO35" s="83"/>
      <c r="UYP35" s="67"/>
      <c r="UYS35" s="83"/>
      <c r="UYT35" s="67"/>
      <c r="UYW35" s="83"/>
      <c r="UYX35" s="67"/>
      <c r="UZA35" s="83"/>
      <c r="UZB35" s="67"/>
      <c r="UZE35" s="83"/>
      <c r="UZF35" s="67"/>
      <c r="UZI35" s="83"/>
      <c r="UZJ35" s="67"/>
      <c r="UZM35" s="83"/>
      <c r="UZN35" s="67"/>
      <c r="UZQ35" s="83"/>
      <c r="UZR35" s="67"/>
      <c r="UZU35" s="83"/>
      <c r="UZV35" s="67"/>
      <c r="UZY35" s="83"/>
      <c r="UZZ35" s="67"/>
      <c r="VAC35" s="83"/>
      <c r="VAD35" s="67"/>
      <c r="VAG35" s="83"/>
      <c r="VAH35" s="67"/>
      <c r="VAK35" s="83"/>
      <c r="VAL35" s="67"/>
      <c r="VAO35" s="83"/>
      <c r="VAP35" s="67"/>
      <c r="VAS35" s="83"/>
      <c r="VAT35" s="67"/>
      <c r="VAW35" s="83"/>
      <c r="VAX35" s="67"/>
      <c r="VBA35" s="83"/>
      <c r="VBB35" s="67"/>
      <c r="VBE35" s="83"/>
      <c r="VBF35" s="67"/>
      <c r="VBI35" s="83"/>
      <c r="VBJ35" s="67"/>
      <c r="VBM35" s="83"/>
      <c r="VBN35" s="67"/>
      <c r="VBQ35" s="83"/>
      <c r="VBR35" s="67"/>
      <c r="VBU35" s="83"/>
      <c r="VBV35" s="67"/>
      <c r="VBY35" s="83"/>
      <c r="VBZ35" s="67"/>
      <c r="VCC35" s="83"/>
      <c r="VCD35" s="67"/>
      <c r="VCG35" s="83"/>
      <c r="VCH35" s="67"/>
      <c r="VCK35" s="83"/>
      <c r="VCL35" s="67"/>
      <c r="VCO35" s="83"/>
      <c r="VCP35" s="67"/>
      <c r="VCS35" s="83"/>
      <c r="VCT35" s="67"/>
      <c r="VCW35" s="83"/>
      <c r="VCX35" s="67"/>
      <c r="VDA35" s="83"/>
      <c r="VDB35" s="67"/>
      <c r="VDE35" s="83"/>
      <c r="VDF35" s="67"/>
      <c r="VDI35" s="83"/>
      <c r="VDJ35" s="67"/>
      <c r="VDM35" s="83"/>
      <c r="VDN35" s="67"/>
      <c r="VDQ35" s="83"/>
      <c r="VDR35" s="67"/>
      <c r="VDU35" s="83"/>
      <c r="VDV35" s="67"/>
      <c r="VDY35" s="83"/>
      <c r="VDZ35" s="67"/>
      <c r="VEC35" s="83"/>
      <c r="VED35" s="67"/>
      <c r="VEG35" s="83"/>
      <c r="VEH35" s="67"/>
      <c r="VEK35" s="83"/>
      <c r="VEL35" s="67"/>
      <c r="VEO35" s="83"/>
      <c r="VEP35" s="67"/>
      <c r="VES35" s="83"/>
      <c r="VET35" s="67"/>
      <c r="VEW35" s="83"/>
      <c r="VEX35" s="67"/>
      <c r="VFA35" s="83"/>
      <c r="VFB35" s="67"/>
      <c r="VFE35" s="83"/>
      <c r="VFF35" s="67"/>
      <c r="VFI35" s="83"/>
      <c r="VFJ35" s="67"/>
      <c r="VFM35" s="83"/>
      <c r="VFN35" s="67"/>
      <c r="VFQ35" s="83"/>
      <c r="VFR35" s="67"/>
      <c r="VFU35" s="83"/>
      <c r="VFV35" s="67"/>
      <c r="VFY35" s="83"/>
      <c r="VFZ35" s="67"/>
      <c r="VGC35" s="83"/>
      <c r="VGD35" s="67"/>
      <c r="VGG35" s="83"/>
      <c r="VGH35" s="67"/>
      <c r="VGK35" s="83"/>
      <c r="VGL35" s="67"/>
      <c r="VGO35" s="83"/>
      <c r="VGP35" s="67"/>
      <c r="VGS35" s="83"/>
      <c r="VGT35" s="67"/>
      <c r="VGW35" s="83"/>
      <c r="VGX35" s="67"/>
      <c r="VHA35" s="83"/>
      <c r="VHB35" s="67"/>
      <c r="VHE35" s="83"/>
      <c r="VHF35" s="67"/>
      <c r="VHI35" s="83"/>
      <c r="VHJ35" s="67"/>
      <c r="VHM35" s="83"/>
      <c r="VHN35" s="67"/>
      <c r="VHQ35" s="83"/>
      <c r="VHR35" s="67"/>
      <c r="VHU35" s="83"/>
      <c r="VHV35" s="67"/>
      <c r="VHY35" s="83"/>
      <c r="VHZ35" s="67"/>
      <c r="VIC35" s="83"/>
      <c r="VID35" s="67"/>
      <c r="VIG35" s="83"/>
      <c r="VIH35" s="67"/>
      <c r="VIK35" s="83"/>
      <c r="VIL35" s="67"/>
      <c r="VIO35" s="83"/>
      <c r="VIP35" s="67"/>
      <c r="VIS35" s="83"/>
      <c r="VIT35" s="67"/>
      <c r="VIW35" s="83"/>
      <c r="VIX35" s="67"/>
      <c r="VJA35" s="83"/>
      <c r="VJB35" s="67"/>
      <c r="VJE35" s="83"/>
      <c r="VJF35" s="67"/>
      <c r="VJI35" s="83"/>
      <c r="VJJ35" s="67"/>
      <c r="VJM35" s="83"/>
      <c r="VJN35" s="67"/>
      <c r="VJQ35" s="83"/>
      <c r="VJR35" s="67"/>
      <c r="VJU35" s="83"/>
      <c r="VJV35" s="67"/>
      <c r="VJY35" s="83"/>
      <c r="VJZ35" s="67"/>
      <c r="VKC35" s="83"/>
      <c r="VKD35" s="67"/>
      <c r="VKG35" s="83"/>
      <c r="VKH35" s="67"/>
      <c r="VKK35" s="83"/>
      <c r="VKL35" s="67"/>
      <c r="VKO35" s="83"/>
      <c r="VKP35" s="67"/>
      <c r="VKS35" s="83"/>
      <c r="VKT35" s="67"/>
      <c r="VKW35" s="83"/>
      <c r="VKX35" s="67"/>
      <c r="VLA35" s="83"/>
      <c r="VLB35" s="67"/>
      <c r="VLE35" s="83"/>
      <c r="VLF35" s="67"/>
      <c r="VLI35" s="83"/>
      <c r="VLJ35" s="67"/>
      <c r="VLM35" s="83"/>
      <c r="VLN35" s="67"/>
      <c r="VLQ35" s="83"/>
      <c r="VLR35" s="67"/>
      <c r="VLU35" s="83"/>
      <c r="VLV35" s="67"/>
      <c r="VLY35" s="83"/>
      <c r="VLZ35" s="67"/>
      <c r="VMC35" s="83"/>
      <c r="VMD35" s="67"/>
      <c r="VMG35" s="83"/>
      <c r="VMH35" s="67"/>
      <c r="VMK35" s="83"/>
      <c r="VML35" s="67"/>
      <c r="VMO35" s="83"/>
      <c r="VMP35" s="67"/>
      <c r="VMS35" s="83"/>
      <c r="VMT35" s="67"/>
      <c r="VMW35" s="83"/>
      <c r="VMX35" s="67"/>
      <c r="VNA35" s="83"/>
      <c r="VNB35" s="67"/>
      <c r="VNE35" s="83"/>
      <c r="VNF35" s="67"/>
      <c r="VNI35" s="83"/>
      <c r="VNJ35" s="67"/>
      <c r="VNM35" s="83"/>
      <c r="VNN35" s="67"/>
      <c r="VNQ35" s="83"/>
      <c r="VNR35" s="67"/>
      <c r="VNU35" s="83"/>
      <c r="VNV35" s="67"/>
      <c r="VNY35" s="83"/>
      <c r="VNZ35" s="67"/>
      <c r="VOC35" s="83"/>
      <c r="VOD35" s="67"/>
      <c r="VOG35" s="83"/>
      <c r="VOH35" s="67"/>
      <c r="VOK35" s="83"/>
      <c r="VOL35" s="67"/>
      <c r="VOO35" s="83"/>
      <c r="VOP35" s="67"/>
      <c r="VOS35" s="83"/>
      <c r="VOT35" s="67"/>
      <c r="VOW35" s="83"/>
      <c r="VOX35" s="67"/>
      <c r="VPA35" s="83"/>
      <c r="VPB35" s="67"/>
      <c r="VPE35" s="83"/>
      <c r="VPF35" s="67"/>
      <c r="VPI35" s="83"/>
      <c r="VPJ35" s="67"/>
      <c r="VPM35" s="83"/>
      <c r="VPN35" s="67"/>
      <c r="VPQ35" s="83"/>
      <c r="VPR35" s="67"/>
      <c r="VPU35" s="83"/>
      <c r="VPV35" s="67"/>
      <c r="VPY35" s="83"/>
      <c r="VPZ35" s="67"/>
      <c r="VQC35" s="83"/>
      <c r="VQD35" s="67"/>
      <c r="VQG35" s="83"/>
      <c r="VQH35" s="67"/>
      <c r="VQK35" s="83"/>
      <c r="VQL35" s="67"/>
      <c r="VQO35" s="83"/>
      <c r="VQP35" s="67"/>
      <c r="VQS35" s="83"/>
      <c r="VQT35" s="67"/>
      <c r="VQW35" s="83"/>
      <c r="VQX35" s="67"/>
      <c r="VRA35" s="83"/>
      <c r="VRB35" s="67"/>
      <c r="VRE35" s="83"/>
      <c r="VRF35" s="67"/>
      <c r="VRI35" s="83"/>
      <c r="VRJ35" s="67"/>
      <c r="VRM35" s="83"/>
      <c r="VRN35" s="67"/>
      <c r="VRQ35" s="83"/>
      <c r="VRR35" s="67"/>
      <c r="VRU35" s="83"/>
      <c r="VRV35" s="67"/>
      <c r="VRY35" s="83"/>
      <c r="VRZ35" s="67"/>
      <c r="VSC35" s="83"/>
      <c r="VSD35" s="67"/>
      <c r="VSG35" s="83"/>
      <c r="VSH35" s="67"/>
      <c r="VSK35" s="83"/>
      <c r="VSL35" s="67"/>
      <c r="VSO35" s="83"/>
      <c r="VSP35" s="67"/>
      <c r="VSS35" s="83"/>
      <c r="VST35" s="67"/>
      <c r="VSW35" s="83"/>
      <c r="VSX35" s="67"/>
      <c r="VTA35" s="83"/>
      <c r="VTB35" s="67"/>
      <c r="VTE35" s="83"/>
      <c r="VTF35" s="67"/>
      <c r="VTI35" s="83"/>
      <c r="VTJ35" s="67"/>
      <c r="VTM35" s="83"/>
      <c r="VTN35" s="67"/>
      <c r="VTQ35" s="83"/>
      <c r="VTR35" s="67"/>
      <c r="VTU35" s="83"/>
      <c r="VTV35" s="67"/>
      <c r="VTY35" s="83"/>
      <c r="VTZ35" s="67"/>
      <c r="VUC35" s="83"/>
      <c r="VUD35" s="67"/>
      <c r="VUG35" s="83"/>
      <c r="VUH35" s="67"/>
      <c r="VUK35" s="83"/>
      <c r="VUL35" s="67"/>
      <c r="VUO35" s="83"/>
      <c r="VUP35" s="67"/>
      <c r="VUS35" s="83"/>
      <c r="VUT35" s="67"/>
      <c r="VUW35" s="83"/>
      <c r="VUX35" s="67"/>
      <c r="VVA35" s="83"/>
      <c r="VVB35" s="67"/>
      <c r="VVE35" s="83"/>
      <c r="VVF35" s="67"/>
      <c r="VVI35" s="83"/>
      <c r="VVJ35" s="67"/>
      <c r="VVM35" s="83"/>
      <c r="VVN35" s="67"/>
      <c r="VVQ35" s="83"/>
      <c r="VVR35" s="67"/>
      <c r="VVU35" s="83"/>
      <c r="VVV35" s="67"/>
      <c r="VVY35" s="83"/>
      <c r="VVZ35" s="67"/>
      <c r="VWC35" s="83"/>
      <c r="VWD35" s="67"/>
      <c r="VWG35" s="83"/>
      <c r="VWH35" s="67"/>
      <c r="VWK35" s="83"/>
      <c r="VWL35" s="67"/>
      <c r="VWO35" s="83"/>
      <c r="VWP35" s="67"/>
      <c r="VWS35" s="83"/>
      <c r="VWT35" s="67"/>
      <c r="VWW35" s="83"/>
      <c r="VWX35" s="67"/>
      <c r="VXA35" s="83"/>
      <c r="VXB35" s="67"/>
      <c r="VXE35" s="83"/>
      <c r="VXF35" s="67"/>
      <c r="VXI35" s="83"/>
      <c r="VXJ35" s="67"/>
      <c r="VXM35" s="83"/>
      <c r="VXN35" s="67"/>
      <c r="VXQ35" s="83"/>
      <c r="VXR35" s="67"/>
      <c r="VXU35" s="83"/>
      <c r="VXV35" s="67"/>
      <c r="VXY35" s="83"/>
      <c r="VXZ35" s="67"/>
      <c r="VYC35" s="83"/>
      <c r="VYD35" s="67"/>
      <c r="VYG35" s="83"/>
      <c r="VYH35" s="67"/>
      <c r="VYK35" s="83"/>
      <c r="VYL35" s="67"/>
      <c r="VYO35" s="83"/>
      <c r="VYP35" s="67"/>
      <c r="VYS35" s="83"/>
      <c r="VYT35" s="67"/>
      <c r="VYW35" s="83"/>
      <c r="VYX35" s="67"/>
      <c r="VZA35" s="83"/>
      <c r="VZB35" s="67"/>
      <c r="VZE35" s="83"/>
      <c r="VZF35" s="67"/>
      <c r="VZI35" s="83"/>
      <c r="VZJ35" s="67"/>
      <c r="VZM35" s="83"/>
      <c r="VZN35" s="67"/>
      <c r="VZQ35" s="83"/>
      <c r="VZR35" s="67"/>
      <c r="VZU35" s="83"/>
      <c r="VZV35" s="67"/>
      <c r="VZY35" s="83"/>
      <c r="VZZ35" s="67"/>
      <c r="WAC35" s="83"/>
      <c r="WAD35" s="67"/>
      <c r="WAG35" s="83"/>
      <c r="WAH35" s="67"/>
      <c r="WAK35" s="83"/>
      <c r="WAL35" s="67"/>
      <c r="WAO35" s="83"/>
      <c r="WAP35" s="67"/>
      <c r="WAS35" s="83"/>
      <c r="WAT35" s="67"/>
      <c r="WAW35" s="83"/>
      <c r="WAX35" s="67"/>
      <c r="WBA35" s="83"/>
      <c r="WBB35" s="67"/>
      <c r="WBE35" s="83"/>
      <c r="WBF35" s="67"/>
      <c r="WBI35" s="83"/>
      <c r="WBJ35" s="67"/>
      <c r="WBM35" s="83"/>
      <c r="WBN35" s="67"/>
      <c r="WBQ35" s="83"/>
      <c r="WBR35" s="67"/>
      <c r="WBU35" s="83"/>
      <c r="WBV35" s="67"/>
      <c r="WBY35" s="83"/>
      <c r="WBZ35" s="67"/>
      <c r="WCC35" s="83"/>
      <c r="WCD35" s="67"/>
      <c r="WCG35" s="83"/>
      <c r="WCH35" s="67"/>
      <c r="WCK35" s="83"/>
      <c r="WCL35" s="67"/>
      <c r="WCO35" s="83"/>
      <c r="WCP35" s="67"/>
      <c r="WCS35" s="83"/>
      <c r="WCT35" s="67"/>
      <c r="WCW35" s="83"/>
      <c r="WCX35" s="67"/>
      <c r="WDA35" s="83"/>
      <c r="WDB35" s="67"/>
      <c r="WDE35" s="83"/>
      <c r="WDF35" s="67"/>
      <c r="WDI35" s="83"/>
      <c r="WDJ35" s="67"/>
      <c r="WDM35" s="83"/>
      <c r="WDN35" s="67"/>
      <c r="WDQ35" s="83"/>
      <c r="WDR35" s="67"/>
      <c r="WDU35" s="83"/>
      <c r="WDV35" s="67"/>
      <c r="WDY35" s="83"/>
      <c r="WDZ35" s="67"/>
      <c r="WEC35" s="83"/>
      <c r="WED35" s="67"/>
      <c r="WEG35" s="83"/>
      <c r="WEH35" s="67"/>
      <c r="WEK35" s="83"/>
      <c r="WEL35" s="67"/>
      <c r="WEO35" s="83"/>
      <c r="WEP35" s="67"/>
      <c r="WES35" s="83"/>
      <c r="WET35" s="67"/>
      <c r="WEW35" s="83"/>
      <c r="WEX35" s="67"/>
      <c r="WFA35" s="83"/>
      <c r="WFB35" s="67"/>
      <c r="WFE35" s="83"/>
      <c r="WFF35" s="67"/>
      <c r="WFI35" s="83"/>
      <c r="WFJ35" s="67"/>
      <c r="WFM35" s="83"/>
      <c r="WFN35" s="67"/>
      <c r="WFQ35" s="83"/>
      <c r="WFR35" s="67"/>
      <c r="WFU35" s="83"/>
      <c r="WFV35" s="67"/>
      <c r="WFY35" s="83"/>
      <c r="WFZ35" s="67"/>
      <c r="WGC35" s="83"/>
      <c r="WGD35" s="67"/>
      <c r="WGG35" s="83"/>
      <c r="WGH35" s="67"/>
      <c r="WGK35" s="83"/>
      <c r="WGL35" s="67"/>
      <c r="WGO35" s="83"/>
      <c r="WGP35" s="67"/>
      <c r="WGS35" s="83"/>
      <c r="WGT35" s="67"/>
      <c r="WGW35" s="83"/>
      <c r="WGX35" s="67"/>
      <c r="WHA35" s="83"/>
      <c r="WHB35" s="67"/>
      <c r="WHE35" s="83"/>
      <c r="WHF35" s="67"/>
      <c r="WHI35" s="83"/>
      <c r="WHJ35" s="67"/>
      <c r="WHM35" s="83"/>
      <c r="WHN35" s="67"/>
      <c r="WHQ35" s="83"/>
      <c r="WHR35" s="67"/>
      <c r="WHU35" s="83"/>
      <c r="WHV35" s="67"/>
      <c r="WHY35" s="83"/>
      <c r="WHZ35" s="67"/>
      <c r="WIC35" s="83"/>
      <c r="WID35" s="67"/>
      <c r="WIG35" s="83"/>
      <c r="WIH35" s="67"/>
      <c r="WIK35" s="83"/>
      <c r="WIL35" s="67"/>
      <c r="WIO35" s="83"/>
      <c r="WIP35" s="67"/>
      <c r="WIS35" s="83"/>
      <c r="WIT35" s="67"/>
      <c r="WIW35" s="83"/>
      <c r="WIX35" s="67"/>
      <c r="WJA35" s="83"/>
      <c r="WJB35" s="67"/>
      <c r="WJE35" s="83"/>
      <c r="WJF35" s="67"/>
      <c r="WJI35" s="83"/>
      <c r="WJJ35" s="67"/>
      <c r="WJM35" s="83"/>
      <c r="WJN35" s="67"/>
      <c r="WJQ35" s="83"/>
      <c r="WJR35" s="67"/>
      <c r="WJU35" s="83"/>
      <c r="WJV35" s="67"/>
      <c r="WJY35" s="83"/>
      <c r="WJZ35" s="67"/>
      <c r="WKC35" s="83"/>
      <c r="WKD35" s="67"/>
      <c r="WKG35" s="83"/>
      <c r="WKH35" s="67"/>
      <c r="WKK35" s="83"/>
      <c r="WKL35" s="67"/>
      <c r="WKO35" s="83"/>
      <c r="WKP35" s="67"/>
      <c r="WKS35" s="83"/>
      <c r="WKT35" s="67"/>
      <c r="WKW35" s="83"/>
      <c r="WKX35" s="67"/>
      <c r="WLA35" s="83"/>
      <c r="WLB35" s="67"/>
      <c r="WLE35" s="83"/>
      <c r="WLF35" s="67"/>
      <c r="WLI35" s="83"/>
      <c r="WLJ35" s="67"/>
      <c r="WLM35" s="83"/>
      <c r="WLN35" s="67"/>
      <c r="WLQ35" s="83"/>
      <c r="WLR35" s="67"/>
      <c r="WLU35" s="83"/>
      <c r="WLV35" s="67"/>
      <c r="WLY35" s="83"/>
      <c r="WLZ35" s="67"/>
      <c r="WMC35" s="83"/>
      <c r="WMD35" s="67"/>
      <c r="WMG35" s="83"/>
      <c r="WMH35" s="67"/>
      <c r="WMK35" s="83"/>
      <c r="WML35" s="67"/>
      <c r="WMO35" s="83"/>
      <c r="WMP35" s="67"/>
      <c r="WMS35" s="83"/>
      <c r="WMT35" s="67"/>
      <c r="WMW35" s="83"/>
      <c r="WMX35" s="67"/>
      <c r="WNA35" s="83"/>
      <c r="WNB35" s="67"/>
      <c r="WNE35" s="83"/>
      <c r="WNF35" s="67"/>
      <c r="WNI35" s="83"/>
      <c r="WNJ35" s="67"/>
      <c r="WNM35" s="83"/>
      <c r="WNN35" s="67"/>
      <c r="WNQ35" s="83"/>
      <c r="WNR35" s="67"/>
      <c r="WNU35" s="83"/>
      <c r="WNV35" s="67"/>
      <c r="WNY35" s="83"/>
      <c r="WNZ35" s="67"/>
      <c r="WOC35" s="83"/>
      <c r="WOD35" s="67"/>
      <c r="WOG35" s="83"/>
      <c r="WOH35" s="67"/>
      <c r="WOK35" s="83"/>
      <c r="WOL35" s="67"/>
      <c r="WOO35" s="83"/>
      <c r="WOP35" s="67"/>
      <c r="WOS35" s="83"/>
      <c r="WOT35" s="67"/>
      <c r="WOW35" s="83"/>
      <c r="WOX35" s="67"/>
      <c r="WPA35" s="83"/>
      <c r="WPB35" s="67"/>
      <c r="WPE35" s="83"/>
      <c r="WPF35" s="67"/>
      <c r="WPI35" s="83"/>
      <c r="WPJ35" s="67"/>
      <c r="WPM35" s="83"/>
      <c r="WPN35" s="67"/>
      <c r="WPQ35" s="83"/>
      <c r="WPR35" s="67"/>
      <c r="WPU35" s="83"/>
      <c r="WPV35" s="67"/>
      <c r="WPY35" s="83"/>
      <c r="WPZ35" s="67"/>
      <c r="WQC35" s="83"/>
      <c r="WQD35" s="67"/>
      <c r="WQG35" s="83"/>
      <c r="WQH35" s="67"/>
      <c r="WQK35" s="83"/>
      <c r="WQL35" s="67"/>
      <c r="WQO35" s="83"/>
      <c r="WQP35" s="67"/>
      <c r="WQS35" s="83"/>
      <c r="WQT35" s="67"/>
      <c r="WQW35" s="83"/>
      <c r="WQX35" s="67"/>
      <c r="WRA35" s="83"/>
      <c r="WRB35" s="67"/>
      <c r="WRE35" s="83"/>
      <c r="WRF35" s="67"/>
      <c r="WRI35" s="83"/>
      <c r="WRJ35" s="67"/>
      <c r="WRM35" s="83"/>
      <c r="WRN35" s="67"/>
      <c r="WRQ35" s="83"/>
      <c r="WRR35" s="67"/>
      <c r="WRU35" s="83"/>
      <c r="WRV35" s="67"/>
      <c r="WRY35" s="83"/>
      <c r="WRZ35" s="67"/>
      <c r="WSC35" s="83"/>
      <c r="WSD35" s="67"/>
      <c r="WSG35" s="83"/>
      <c r="WSH35" s="67"/>
      <c r="WSK35" s="83"/>
      <c r="WSL35" s="67"/>
      <c r="WSO35" s="83"/>
      <c r="WSP35" s="67"/>
      <c r="WSS35" s="83"/>
      <c r="WST35" s="67"/>
      <c r="WSW35" s="83"/>
      <c r="WSX35" s="67"/>
      <c r="WTA35" s="83"/>
      <c r="WTB35" s="67"/>
      <c r="WTE35" s="83"/>
      <c r="WTF35" s="67"/>
      <c r="WTI35" s="83"/>
      <c r="WTJ35" s="67"/>
      <c r="WTM35" s="83"/>
      <c r="WTN35" s="67"/>
      <c r="WTQ35" s="83"/>
      <c r="WTR35" s="67"/>
      <c r="WTU35" s="83"/>
      <c r="WTV35" s="67"/>
      <c r="WTY35" s="83"/>
      <c r="WTZ35" s="67"/>
      <c r="WUC35" s="83"/>
      <c r="WUD35" s="67"/>
      <c r="WUG35" s="83"/>
      <c r="WUH35" s="67"/>
      <c r="WUK35" s="83"/>
      <c r="WUL35" s="67"/>
      <c r="WUO35" s="83"/>
      <c r="WUP35" s="67"/>
      <c r="WUS35" s="83"/>
      <c r="WUT35" s="67"/>
      <c r="WUW35" s="83"/>
      <c r="WUX35" s="67"/>
      <c r="WVA35" s="83"/>
      <c r="WVB35" s="67"/>
      <c r="WVE35" s="83"/>
      <c r="WVF35" s="67"/>
      <c r="WVI35" s="83"/>
      <c r="WVJ35" s="67"/>
      <c r="WVM35" s="83"/>
      <c r="WVN35" s="67"/>
      <c r="WVQ35" s="83"/>
      <c r="WVR35" s="67"/>
      <c r="WVU35" s="83"/>
      <c r="WVV35" s="67"/>
      <c r="WVY35" s="83"/>
      <c r="WVZ35" s="67"/>
      <c r="WWC35" s="83"/>
      <c r="WWD35" s="67"/>
      <c r="WWG35" s="83"/>
      <c r="WWH35" s="67"/>
      <c r="WWK35" s="83"/>
      <c r="WWL35" s="67"/>
      <c r="WWO35" s="83"/>
      <c r="WWP35" s="67"/>
      <c r="WWS35" s="83"/>
      <c r="WWT35" s="67"/>
      <c r="WWW35" s="83"/>
      <c r="WWX35" s="67"/>
      <c r="WXA35" s="83"/>
      <c r="WXB35" s="67"/>
      <c r="WXE35" s="83"/>
      <c r="WXF35" s="67"/>
      <c r="WXI35" s="83"/>
      <c r="WXJ35" s="67"/>
      <c r="WXM35" s="83"/>
      <c r="WXN35" s="67"/>
      <c r="WXQ35" s="83"/>
      <c r="WXR35" s="67"/>
      <c r="WXU35" s="83"/>
      <c r="WXV35" s="67"/>
      <c r="WXY35" s="83"/>
      <c r="WXZ35" s="67"/>
      <c r="WYC35" s="83"/>
      <c r="WYD35" s="67"/>
      <c r="WYG35" s="83"/>
      <c r="WYH35" s="67"/>
      <c r="WYK35" s="83"/>
      <c r="WYL35" s="67"/>
      <c r="WYO35" s="83"/>
      <c r="WYP35" s="67"/>
      <c r="WYS35" s="83"/>
      <c r="WYT35" s="67"/>
      <c r="WYW35" s="83"/>
      <c r="WYX35" s="67"/>
      <c r="WZA35" s="83"/>
      <c r="WZB35" s="67"/>
      <c r="WZE35" s="83"/>
      <c r="WZF35" s="67"/>
      <c r="WZI35" s="83"/>
      <c r="WZJ35" s="67"/>
      <c r="WZM35" s="83"/>
      <c r="WZN35" s="67"/>
      <c r="WZQ35" s="83"/>
      <c r="WZR35" s="67"/>
      <c r="WZU35" s="83"/>
      <c r="WZV35" s="67"/>
      <c r="WZY35" s="83"/>
      <c r="WZZ35" s="67"/>
      <c r="XAC35" s="83"/>
      <c r="XAD35" s="67"/>
      <c r="XAG35" s="83"/>
      <c r="XAH35" s="67"/>
      <c r="XAK35" s="83"/>
      <c r="XAL35" s="67"/>
      <c r="XAO35" s="83"/>
      <c r="XAP35" s="67"/>
      <c r="XAS35" s="83"/>
      <c r="XAT35" s="67"/>
      <c r="XAW35" s="83"/>
      <c r="XAX35" s="67"/>
      <c r="XBA35" s="83"/>
      <c r="XBB35" s="67"/>
      <c r="XBE35" s="83"/>
      <c r="XBF35" s="67"/>
      <c r="XBI35" s="83"/>
      <c r="XBJ35" s="67"/>
      <c r="XBM35" s="83"/>
      <c r="XBN35" s="67"/>
      <c r="XBQ35" s="83"/>
      <c r="XBR35" s="67"/>
      <c r="XBU35" s="83"/>
      <c r="XBV35" s="67"/>
      <c r="XBY35" s="83"/>
      <c r="XBZ35" s="67"/>
      <c r="XCC35" s="83"/>
      <c r="XCD35" s="67"/>
      <c r="XCG35" s="83"/>
      <c r="XCH35" s="67"/>
      <c r="XCK35" s="83"/>
      <c r="XCL35" s="67"/>
      <c r="XCO35" s="83"/>
      <c r="XCP35" s="67"/>
      <c r="XCS35" s="83"/>
      <c r="XCT35" s="67"/>
      <c r="XCW35" s="83"/>
      <c r="XCX35" s="67"/>
      <c r="XDA35" s="83"/>
      <c r="XDB35" s="67"/>
      <c r="XDE35" s="83"/>
      <c r="XDF35" s="67"/>
      <c r="XDI35" s="83"/>
      <c r="XDJ35" s="67"/>
      <c r="XDM35" s="83"/>
      <c r="XDN35" s="67"/>
      <c r="XDQ35" s="83"/>
      <c r="XDR35" s="67"/>
      <c r="XDU35" s="83"/>
      <c r="XDV35" s="67"/>
      <c r="XDY35" s="83"/>
      <c r="XDZ35" s="67"/>
      <c r="XEC35" s="83"/>
      <c r="XED35" s="67"/>
      <c r="XEG35" s="83"/>
      <c r="XEH35" s="67"/>
      <c r="XEK35" s="83"/>
      <c r="XEL35" s="67"/>
      <c r="XEO35" s="83"/>
      <c r="XEP35" s="67"/>
      <c r="XES35" s="83"/>
      <c r="XET35" s="67"/>
      <c r="XEW35" s="83"/>
      <c r="XEX35" s="67"/>
      <c r="XFA35" s="83"/>
      <c r="XFB35" s="67"/>
    </row>
    <row r="36" spans="1:1022 1025:2046 2049:3070 3073:4094 4097:5118 5121:6142 6145:7166 7169:8190 8193:9214 9217:10238 10241:11262 11265:12286 12289:13310 13313:14334 14337:15358 15361:16382" s="39" customFormat="1" ht="24.75" customHeight="1" x14ac:dyDescent="0.2">
      <c r="A36" s="133" t="s">
        <v>47</v>
      </c>
      <c r="B36" s="133"/>
      <c r="C36" s="133"/>
      <c r="D36" s="133"/>
      <c r="E36" s="133"/>
    </row>
    <row r="37" spans="1:1022 1025:2046 2049:3070 3073:4094 4097:5118 5121:6142 6145:7166 7169:8190 8193:9214 9217:10238 10241:11262 11265:12286 12289:13310 13313:14334 14337:15358 15361:16382" s="39" customFormat="1" ht="15.75" customHeight="1" x14ac:dyDescent="0.2">
      <c r="A37" s="76" t="s">
        <v>24</v>
      </c>
      <c r="B37" s="77" t="str">
        <f>B7</f>
        <v>RI 2019</v>
      </c>
      <c r="C37" s="77" t="str">
        <f>C7</f>
        <v>RI 2020</v>
      </c>
      <c r="D37" s="77" t="str">
        <f>D7</f>
        <v>RI 2021</v>
      </c>
      <c r="E37" s="77" t="str">
        <f>E7</f>
        <v>RI 2022</v>
      </c>
    </row>
    <row r="38" spans="1:1022 1025:2046 2049:3070 3073:4094 4097:5118 5121:6142 6145:7166 7169:8190 8193:9214 9217:10238 10241:11262 11265:12286 12289:13310 13313:14334 14337:15358 15361:16382" s="39" customFormat="1" ht="15" customHeight="1" x14ac:dyDescent="0.2">
      <c r="A38" s="92" t="s">
        <v>26</v>
      </c>
      <c r="B38" s="79">
        <v>0.81640000000000001</v>
      </c>
      <c r="C38" s="79">
        <v>0.81699999999999995</v>
      </c>
      <c r="D38" s="79">
        <v>0.80959999999999999</v>
      </c>
      <c r="E38" s="80">
        <v>0.80959999999999999</v>
      </c>
    </row>
    <row r="39" spans="1:1022 1025:2046 2049:3070 3073:4094 4097:5118 5121:6142 6145:7166 7169:8190 8193:9214 9217:10238 10241:11262 11265:12286 12289:13310 13313:14334 14337:15358 15361:16382" s="39" customFormat="1" ht="15" customHeight="1" x14ac:dyDescent="0.2">
      <c r="A39" s="93" t="s">
        <v>54</v>
      </c>
      <c r="B39" s="79"/>
      <c r="C39" s="79"/>
      <c r="D39" s="79">
        <v>0.76</v>
      </c>
      <c r="E39" s="80">
        <v>0.76070000000000004</v>
      </c>
    </row>
    <row r="40" spans="1:1022 1025:2046 2049:3070 3073:4094 4097:5118 5121:6142 6145:7166 7169:8190 8193:9214 9217:10238 10241:11262 11265:12286 12289:13310 13313:14334 14337:15358 15361:16382" s="39" customFormat="1" ht="15" customHeight="1" x14ac:dyDescent="0.2">
      <c r="A40" s="94" t="s">
        <v>64</v>
      </c>
      <c r="D40" s="83">
        <v>0.98660000000000003</v>
      </c>
      <c r="E40" s="83"/>
    </row>
    <row r="41" spans="1:1022 1025:2046 2049:3070 3073:4094 4097:5118 5121:6142 6145:7166 7169:8190 8193:9214 9217:10238 10241:11262 11265:12286 12289:13310 13313:14334 14337:15358 15361:16382" s="39" customFormat="1" ht="15.75" customHeight="1" x14ac:dyDescent="0.2">
      <c r="A41" s="66" t="s">
        <v>21</v>
      </c>
      <c r="B41" s="79">
        <v>0.99970000000000003</v>
      </c>
      <c r="C41" s="79">
        <v>0.99909999999999999</v>
      </c>
      <c r="D41" s="82">
        <v>0.99909999999999999</v>
      </c>
      <c r="E41" s="82"/>
    </row>
    <row r="42" spans="1:1022 1025:2046 2049:3070 3073:4094 4097:5118 5121:6142 6145:7166 7169:8190 8193:9214 9217:10238 10241:11262 11265:12286 12289:13310 13313:14334 14337:15358 15361:16382" s="39" customFormat="1" ht="15.75" customHeight="1" x14ac:dyDescent="0.2">
      <c r="A42" s="93" t="s">
        <v>59</v>
      </c>
      <c r="D42" s="95">
        <v>0.83</v>
      </c>
      <c r="E42" s="95"/>
    </row>
    <row r="43" spans="1:1022 1025:2046 2049:3070 3073:4094 4097:5118 5121:6142 6145:7166 7169:8190 8193:9214 9217:10238 10241:11262 11265:12286 12289:13310 13313:14334 14337:15358 15361:16382" s="39" customFormat="1" ht="15.75" customHeight="1" x14ac:dyDescent="0.2">
      <c r="A43" s="96" t="s">
        <v>16</v>
      </c>
      <c r="B43" s="79">
        <v>0.83779999999999999</v>
      </c>
      <c r="C43" s="79">
        <v>0.8397</v>
      </c>
      <c r="D43" s="79"/>
      <c r="E43" s="80">
        <v>0.81440000000000001</v>
      </c>
    </row>
    <row r="44" spans="1:1022 1025:2046 2049:3070 3073:4094 4097:5118 5121:6142 6145:7166 7169:8190 8193:9214 9217:10238 10241:11262 11265:12286 12289:13310 13313:14334 14337:15358 15361:16382" s="39" customFormat="1" ht="15.75" customHeight="1" x14ac:dyDescent="0.2">
      <c r="A44" s="89" t="s">
        <v>17</v>
      </c>
      <c r="B44" s="79">
        <v>0.81430000000000002</v>
      </c>
      <c r="C44" s="79">
        <v>0.84379999999999999</v>
      </c>
      <c r="D44" s="82">
        <v>0.84379999999999999</v>
      </c>
      <c r="E44" s="80">
        <v>0.83909999999999996</v>
      </c>
    </row>
    <row r="45" spans="1:1022 1025:2046 2049:3070 3073:4094 4097:5118 5121:6142 6145:7166 7169:8190 8193:9214 9217:10238 10241:11262 11265:12286 12289:13310 13313:14334 14337:15358 15361:16382" s="39" customFormat="1" ht="15.75" customHeight="1" x14ac:dyDescent="0.2">
      <c r="A45" s="89" t="s">
        <v>50</v>
      </c>
      <c r="C45" s="82"/>
      <c r="D45" s="82"/>
      <c r="E45" s="82"/>
    </row>
    <row r="46" spans="1:1022 1025:2046 2049:3070 3073:4094 4097:5118 5121:6142 6145:7166 7169:8190 8193:9214 9217:10238 10241:11262 11265:12286 12289:13310 13313:14334 14337:15358 15361:16382" ht="15.75" customHeight="1" x14ac:dyDescent="0.2">
      <c r="A46" s="87" t="s">
        <v>19</v>
      </c>
      <c r="B46" s="79">
        <v>0.749</v>
      </c>
      <c r="C46" s="79">
        <v>0.75229999999999997</v>
      </c>
      <c r="D46" s="82">
        <v>0.75229999999999997</v>
      </c>
      <c r="E46" s="80">
        <v>0.74409999999999998</v>
      </c>
    </row>
    <row r="47" spans="1:1022 1025:2046 2049:3070 3073:4094 4097:5118 5121:6142 6145:7166 7169:8190 8193:9214 9217:10238 10241:11262 11265:12286 12289:13310 13313:14334 14337:15358 15361:16382" ht="15.75" customHeight="1" x14ac:dyDescent="0.2">
      <c r="A47" s="66" t="s">
        <v>49</v>
      </c>
      <c r="B47" s="79">
        <v>0.83779999999999999</v>
      </c>
      <c r="C47" s="82"/>
      <c r="D47" s="79"/>
      <c r="E47" s="82"/>
    </row>
    <row r="48" spans="1:1022 1025:2046 2049:3070 3073:4094 4097:5118 5121:6142 6145:7166 7169:8190 8193:9214 9217:10238 10241:11262 11265:12286 12289:13310 13313:14334 14337:15358 15361:16382" ht="15.75" customHeight="1" x14ac:dyDescent="0.2">
      <c r="A48" s="66" t="s">
        <v>23</v>
      </c>
      <c r="B48" s="79">
        <f>0.9736*1.1</f>
        <v>1.0709600000000001</v>
      </c>
      <c r="C48" s="82"/>
      <c r="D48" s="79"/>
      <c r="E48" s="82"/>
    </row>
    <row r="49" spans="1:5" ht="15.75" customHeight="1" x14ac:dyDescent="0.2">
      <c r="A49" s="96" t="s">
        <v>18</v>
      </c>
      <c r="B49" s="79">
        <v>0.77300000000000002</v>
      </c>
      <c r="C49" s="79">
        <v>0.77349999999999997</v>
      </c>
      <c r="D49" s="79">
        <v>0.76519999999999999</v>
      </c>
      <c r="E49" s="82"/>
    </row>
    <row r="50" spans="1:5" ht="15.75" customHeight="1" x14ac:dyDescent="0.2">
      <c r="A50" s="96" t="s">
        <v>20</v>
      </c>
      <c r="B50" s="79">
        <v>0.80800000000000005</v>
      </c>
      <c r="C50" s="79">
        <v>0.8085</v>
      </c>
      <c r="D50" s="82">
        <v>0.8085</v>
      </c>
      <c r="E50" s="80">
        <v>0.80389999999999995</v>
      </c>
    </row>
    <row r="51" spans="1:5" ht="15.75" customHeight="1" x14ac:dyDescent="0.2"/>
    <row r="52" spans="1:5" ht="15.75" customHeight="1" x14ac:dyDescent="0.2"/>
    <row r="53" spans="1:5" ht="15.75" customHeight="1" x14ac:dyDescent="0.2"/>
    <row r="54" spans="1:5" ht="15.75" customHeight="1" x14ac:dyDescent="0.2"/>
    <row r="55" spans="1:5" ht="15.75" customHeight="1" x14ac:dyDescent="0.2"/>
    <row r="56" spans="1:5" ht="15.75" customHeight="1" x14ac:dyDescent="0.2"/>
    <row r="57" spans="1:5" ht="15.75" customHeight="1" x14ac:dyDescent="0.2"/>
    <row r="58" spans="1:5" ht="15.75" customHeight="1" x14ac:dyDescent="0.2"/>
    <row r="59" spans="1:5" ht="15.75" customHeight="1" x14ac:dyDescent="0.2"/>
    <row r="60" spans="1:5" ht="15.75" customHeight="1" x14ac:dyDescent="0.2"/>
    <row r="61" spans="1:5" ht="15.75" customHeight="1" x14ac:dyDescent="0.2"/>
    <row r="62" spans="1:5" ht="15.75" customHeight="1" x14ac:dyDescent="0.2"/>
    <row r="63" spans="1:5" ht="15.75" customHeight="1" x14ac:dyDescent="0.2"/>
    <row r="64" spans="1: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</sheetData>
  <mergeCells count="3">
    <mergeCell ref="A6:E6"/>
    <mergeCell ref="A23:E23"/>
    <mergeCell ref="A36:E36"/>
  </mergeCells>
  <pageMargins left="0.7" right="0.7" top="0.75" bottom="0.75" header="0" footer="0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5"/>
  <sheetViews>
    <sheetView topLeftCell="A3" workbookViewId="0">
      <selection activeCell="D35" sqref="D35"/>
    </sheetView>
  </sheetViews>
  <sheetFormatPr baseColWidth="10" defaultColWidth="14" defaultRowHeight="15" customHeight="1" x14ac:dyDescent="0.2"/>
  <cols>
    <col min="1" max="1" width="4" style="39" customWidth="1"/>
    <col min="2" max="2" width="14.6640625" style="39" customWidth="1"/>
    <col min="3" max="3" width="10.6640625" style="39" customWidth="1"/>
    <col min="4" max="4" width="17" style="39" customWidth="1"/>
    <col min="5" max="5" width="14.33203125" style="39" customWidth="1"/>
    <col min="6" max="6" width="10.6640625" style="39" customWidth="1"/>
    <col min="7" max="7" width="15.5" style="39" customWidth="1"/>
    <col min="8" max="8" width="12.33203125" style="39" bestFit="1" customWidth="1"/>
    <col min="9" max="11" width="10.6640625" customWidth="1"/>
  </cols>
  <sheetData>
    <row r="1" spans="1:8" x14ac:dyDescent="0.2">
      <c r="C1" s="97"/>
    </row>
    <row r="2" spans="1:8" ht="20" x14ac:dyDescent="0.2">
      <c r="B2" s="98" t="s">
        <v>33</v>
      </c>
      <c r="C2" s="97"/>
      <c r="E2" s="118">
        <v>44590</v>
      </c>
    </row>
    <row r="3" spans="1:8" s="39" customFormat="1" ht="14.25" customHeight="1" x14ac:dyDescent="0.2">
      <c r="B3" s="98"/>
      <c r="C3" s="97"/>
      <c r="E3" s="99"/>
    </row>
    <row r="4" spans="1:8" s="39" customFormat="1" ht="15.75" customHeight="1" x14ac:dyDescent="0.2">
      <c r="B4" s="98"/>
      <c r="C4" s="97"/>
      <c r="D4" s="100" t="s">
        <v>39</v>
      </c>
      <c r="E4" s="101">
        <v>0.59097222222222223</v>
      </c>
    </row>
    <row r="5" spans="1:8" x14ac:dyDescent="0.2">
      <c r="C5" s="97"/>
    </row>
    <row r="6" spans="1:8" ht="16" x14ac:dyDescent="0.2">
      <c r="B6" s="102" t="s">
        <v>41</v>
      </c>
      <c r="C6" s="103"/>
      <c r="D6" s="104" t="s">
        <v>31</v>
      </c>
      <c r="E6" s="105">
        <f>COUNTA(B8:B12)+1</f>
        <v>4</v>
      </c>
    </row>
    <row r="7" spans="1:8" x14ac:dyDescent="0.2">
      <c r="B7" s="106" t="s">
        <v>24</v>
      </c>
      <c r="C7" s="107" t="s">
        <v>25</v>
      </c>
      <c r="D7" s="108" t="s">
        <v>34</v>
      </c>
      <c r="E7" s="108" t="s">
        <v>35</v>
      </c>
      <c r="F7" s="108" t="s">
        <v>36</v>
      </c>
      <c r="G7" s="108" t="s">
        <v>37</v>
      </c>
      <c r="H7" s="108" t="s">
        <v>38</v>
      </c>
    </row>
    <row r="8" spans="1:8" x14ac:dyDescent="0.2">
      <c r="A8" s="20">
        <v>1</v>
      </c>
      <c r="B8" s="5" t="s">
        <v>10</v>
      </c>
      <c r="C8" s="109">
        <v>0.84460000000000002</v>
      </c>
      <c r="D8" s="110">
        <f>$E$4</f>
        <v>0.59097222222222223</v>
      </c>
      <c r="E8" s="110">
        <v>0.72651620370370373</v>
      </c>
      <c r="F8" s="110">
        <f>E8-D8</f>
        <v>0.1355439814814815</v>
      </c>
      <c r="G8" s="110">
        <f>F8*C8</f>
        <v>0.11448044675925928</v>
      </c>
      <c r="H8" s="58">
        <v>1</v>
      </c>
    </row>
    <row r="9" spans="1:8" x14ac:dyDescent="0.2">
      <c r="A9" s="20">
        <v>2</v>
      </c>
      <c r="B9" s="5" t="s">
        <v>62</v>
      </c>
      <c r="C9" s="109">
        <v>0.87909999999999999</v>
      </c>
      <c r="D9" s="110">
        <f>$E$4</f>
        <v>0.59097222222222223</v>
      </c>
      <c r="E9" s="110">
        <v>0.72364583333333332</v>
      </c>
      <c r="F9" s="110">
        <f>E9-D9</f>
        <v>0.13267361111111109</v>
      </c>
      <c r="G9" s="110">
        <f>F9*C9</f>
        <v>0.11663337152777775</v>
      </c>
      <c r="H9" s="58">
        <v>2</v>
      </c>
    </row>
    <row r="10" spans="1:8" x14ac:dyDescent="0.2">
      <c r="A10" s="20">
        <v>3</v>
      </c>
      <c r="B10" s="73" t="s">
        <v>71</v>
      </c>
      <c r="C10" s="109">
        <v>1.1093999999999999</v>
      </c>
      <c r="D10" s="110">
        <f>$E$4</f>
        <v>0.59097222222222223</v>
      </c>
      <c r="E10" s="111" t="s">
        <v>31</v>
      </c>
      <c r="F10" s="110"/>
      <c r="G10" s="110"/>
      <c r="H10" s="58">
        <v>4</v>
      </c>
    </row>
    <row r="11" spans="1:8" x14ac:dyDescent="0.2">
      <c r="A11" s="20">
        <v>4</v>
      </c>
      <c r="B11" s="112"/>
      <c r="C11" s="109"/>
      <c r="D11" s="110"/>
      <c r="E11" s="110"/>
      <c r="F11" s="110"/>
      <c r="G11" s="110"/>
      <c r="H11" s="58"/>
    </row>
    <row r="12" spans="1:8" s="39" customFormat="1" x14ac:dyDescent="0.2">
      <c r="A12" s="20">
        <v>5</v>
      </c>
      <c r="B12" s="112"/>
      <c r="C12" s="109"/>
      <c r="D12" s="110"/>
      <c r="E12" s="110"/>
      <c r="F12" s="110"/>
      <c r="G12" s="110"/>
      <c r="H12" s="58"/>
    </row>
    <row r="13" spans="1:8" x14ac:dyDescent="0.2">
      <c r="A13" s="20"/>
      <c r="B13" s="73"/>
      <c r="C13" s="109"/>
    </row>
    <row r="14" spans="1:8" x14ac:dyDescent="0.2">
      <c r="A14" s="20"/>
      <c r="C14" s="109"/>
    </row>
    <row r="15" spans="1:8" ht="16" x14ac:dyDescent="0.2">
      <c r="A15" s="20"/>
      <c r="B15" s="102" t="s">
        <v>40</v>
      </c>
      <c r="C15" s="113"/>
      <c r="D15" s="104" t="s">
        <v>31</v>
      </c>
      <c r="E15" s="105">
        <f>COUNTA(B17:B24)+1</f>
        <v>6</v>
      </c>
    </row>
    <row r="16" spans="1:8" x14ac:dyDescent="0.15">
      <c r="A16" s="20"/>
      <c r="B16" s="106" t="s">
        <v>24</v>
      </c>
      <c r="C16" s="114" t="s">
        <v>25</v>
      </c>
      <c r="D16" s="108" t="s">
        <v>34</v>
      </c>
      <c r="E16" s="108" t="s">
        <v>35</v>
      </c>
      <c r="F16" s="108" t="s">
        <v>36</v>
      </c>
      <c r="G16" s="108" t="s">
        <v>37</v>
      </c>
      <c r="H16" s="108" t="s">
        <v>38</v>
      </c>
    </row>
    <row r="17" spans="1:8" x14ac:dyDescent="0.2">
      <c r="A17" s="20">
        <v>1</v>
      </c>
      <c r="B17" s="59" t="s">
        <v>52</v>
      </c>
      <c r="C17" s="109">
        <v>0.87250000000000005</v>
      </c>
      <c r="D17" s="110">
        <f>$E$4</f>
        <v>0.59097222222222223</v>
      </c>
      <c r="E17" s="110">
        <v>0.72041666666666659</v>
      </c>
      <c r="F17" s="110">
        <f>E17-D17</f>
        <v>0.12944444444444436</v>
      </c>
      <c r="G17" s="110">
        <f>F17*C17</f>
        <v>0.11294027777777771</v>
      </c>
      <c r="H17" s="115">
        <v>1</v>
      </c>
    </row>
    <row r="18" spans="1:8" x14ac:dyDescent="0.2">
      <c r="A18" s="20">
        <v>2</v>
      </c>
      <c r="B18" s="59" t="s">
        <v>54</v>
      </c>
      <c r="C18" s="109">
        <v>0.76070000000000004</v>
      </c>
      <c r="D18" s="110">
        <f>$E$4</f>
        <v>0.59097222222222223</v>
      </c>
      <c r="E18" s="110">
        <v>0.74752314814814813</v>
      </c>
      <c r="F18" s="110">
        <f>E18-D18</f>
        <v>0.1565509259259259</v>
      </c>
      <c r="G18" s="110">
        <f>F18*C18</f>
        <v>0.11908828935185184</v>
      </c>
      <c r="H18" s="115">
        <v>2</v>
      </c>
    </row>
    <row r="19" spans="1:8" s="39" customFormat="1" x14ac:dyDescent="0.2">
      <c r="A19" s="20">
        <v>3</v>
      </c>
      <c r="B19" s="73" t="s">
        <v>46</v>
      </c>
      <c r="C19" s="109">
        <v>0.84419999999999995</v>
      </c>
      <c r="D19" s="110">
        <f>$E$4</f>
        <v>0.59097222222222223</v>
      </c>
      <c r="E19" s="110">
        <v>0.73267361111111118</v>
      </c>
      <c r="F19" s="110">
        <f>E19-D19</f>
        <v>0.14170138888888895</v>
      </c>
      <c r="G19" s="110">
        <f>F19*C19</f>
        <v>0.11962431250000004</v>
      </c>
      <c r="H19" s="115">
        <v>3</v>
      </c>
    </row>
    <row r="20" spans="1:8" s="39" customFormat="1" ht="15.75" customHeight="1" x14ac:dyDescent="0.2">
      <c r="A20" s="20">
        <v>4</v>
      </c>
      <c r="B20" s="89" t="s">
        <v>14</v>
      </c>
      <c r="C20" s="109">
        <v>0.86339999999999995</v>
      </c>
      <c r="D20" s="110">
        <f>$E$4</f>
        <v>0.59097222222222223</v>
      </c>
      <c r="E20" s="110">
        <v>0.7315625</v>
      </c>
      <c r="F20" s="110">
        <f>E20-D20</f>
        <v>0.14059027777777777</v>
      </c>
      <c r="G20" s="110">
        <f>F20*C20</f>
        <v>0.12138564583333332</v>
      </c>
      <c r="H20" s="116">
        <v>4</v>
      </c>
    </row>
    <row r="21" spans="1:8" s="39" customFormat="1" ht="15.75" customHeight="1" x14ac:dyDescent="0.2">
      <c r="A21" s="20">
        <v>5</v>
      </c>
      <c r="B21" s="66" t="s">
        <v>15</v>
      </c>
      <c r="C21" s="109">
        <v>0.89370000000000005</v>
      </c>
      <c r="D21" s="110">
        <f>$E$4</f>
        <v>0.59097222222222223</v>
      </c>
      <c r="E21" s="110">
        <v>0.72787037037037028</v>
      </c>
      <c r="F21" s="110">
        <f>E21-D21</f>
        <v>0.13689814814814805</v>
      </c>
      <c r="G21" s="110">
        <f>F21*C21</f>
        <v>0.12234587499999991</v>
      </c>
      <c r="H21" s="116">
        <v>5</v>
      </c>
    </row>
    <row r="22" spans="1:8" s="39" customFormat="1" ht="15.75" customHeight="1" x14ac:dyDescent="0.2">
      <c r="A22" s="20">
        <v>6</v>
      </c>
      <c r="B22" s="78"/>
      <c r="C22" s="109"/>
      <c r="D22" s="110"/>
      <c r="E22" s="110"/>
      <c r="F22" s="110"/>
      <c r="G22" s="110"/>
      <c r="H22" s="116"/>
    </row>
    <row r="23" spans="1:8" s="39" customFormat="1" ht="15.75" customHeight="1" x14ac:dyDescent="0.2">
      <c r="A23" s="20">
        <v>7</v>
      </c>
      <c r="B23" s="78"/>
      <c r="C23" s="109"/>
      <c r="D23" s="110"/>
      <c r="E23" s="110"/>
      <c r="F23" s="110"/>
      <c r="G23" s="110"/>
      <c r="H23" s="116"/>
    </row>
    <row r="24" spans="1:8" s="39" customFormat="1" ht="15.75" customHeight="1" x14ac:dyDescent="0.2">
      <c r="A24" s="20">
        <v>8</v>
      </c>
      <c r="B24" s="78"/>
      <c r="C24" s="109"/>
      <c r="D24" s="110"/>
      <c r="E24" s="110"/>
      <c r="F24" s="110"/>
      <c r="G24" s="110"/>
      <c r="H24" s="116"/>
    </row>
    <row r="25" spans="1:8" s="39" customFormat="1" x14ac:dyDescent="0.2">
      <c r="A25" s="20"/>
    </row>
    <row r="26" spans="1:8" s="39" customFormat="1" ht="16" x14ac:dyDescent="0.2">
      <c r="A26" s="20"/>
      <c r="B26" s="102" t="s">
        <v>53</v>
      </c>
      <c r="C26" s="113"/>
      <c r="D26" s="104" t="s">
        <v>31</v>
      </c>
      <c r="E26" s="105">
        <f>COUNTA(B28:B34)+1</f>
        <v>3</v>
      </c>
    </row>
    <row r="27" spans="1:8" s="39" customFormat="1" ht="15.75" customHeight="1" x14ac:dyDescent="0.2">
      <c r="A27" s="20"/>
      <c r="B27" s="106" t="s">
        <v>24</v>
      </c>
      <c r="C27" s="114" t="s">
        <v>25</v>
      </c>
      <c r="D27" s="108" t="s">
        <v>34</v>
      </c>
      <c r="E27" s="108" t="s">
        <v>35</v>
      </c>
      <c r="F27" s="108" t="s">
        <v>36</v>
      </c>
      <c r="G27" s="108" t="s">
        <v>37</v>
      </c>
      <c r="H27" s="108" t="s">
        <v>38</v>
      </c>
    </row>
    <row r="28" spans="1:8" s="39" customFormat="1" ht="15.75" customHeight="1" x14ac:dyDescent="0.2">
      <c r="A28" s="20">
        <v>1</v>
      </c>
      <c r="B28" s="78" t="s">
        <v>20</v>
      </c>
      <c r="C28" s="109">
        <v>0.8085</v>
      </c>
      <c r="D28" s="110">
        <f>$E$4</f>
        <v>0.59097222222222223</v>
      </c>
      <c r="E28" s="110">
        <v>0.70307870370370373</v>
      </c>
      <c r="F28" s="110">
        <f>E28-D28</f>
        <v>0.1121064814814815</v>
      </c>
      <c r="G28" s="110">
        <f>F28*C28</f>
        <v>9.0638090277777791E-2</v>
      </c>
      <c r="H28" s="116">
        <v>1</v>
      </c>
    </row>
    <row r="29" spans="1:8" s="39" customFormat="1" ht="15.75" customHeight="1" x14ac:dyDescent="0.2">
      <c r="A29" s="20">
        <v>2</v>
      </c>
      <c r="B29" s="66" t="s">
        <v>19</v>
      </c>
      <c r="C29" s="109">
        <v>0.74409999999999998</v>
      </c>
      <c r="D29" s="110">
        <f>$E$4</f>
        <v>0.59097222222222223</v>
      </c>
      <c r="E29" s="110">
        <v>0.73368055555555556</v>
      </c>
      <c r="F29" s="110">
        <f>E29-D29</f>
        <v>0.14270833333333333</v>
      </c>
      <c r="G29" s="110">
        <f>F29*C29</f>
        <v>0.10618927083333332</v>
      </c>
      <c r="H29" s="115">
        <v>2</v>
      </c>
    </row>
    <row r="30" spans="1:8" s="39" customFormat="1" ht="15.75" customHeight="1" x14ac:dyDescent="0.2">
      <c r="A30" s="20">
        <v>3</v>
      </c>
      <c r="B30" s="65"/>
      <c r="C30" s="109"/>
      <c r="D30" s="110"/>
      <c r="E30" s="110"/>
      <c r="F30" s="110"/>
      <c r="G30" s="110"/>
      <c r="H30" s="116"/>
    </row>
    <row r="31" spans="1:8" ht="15.75" customHeight="1" x14ac:dyDescent="0.2">
      <c r="A31" s="20">
        <v>4</v>
      </c>
      <c r="B31" s="66"/>
      <c r="C31" s="109"/>
      <c r="D31" s="110"/>
      <c r="E31" s="110"/>
      <c r="F31" s="110"/>
      <c r="G31" s="110"/>
      <c r="H31" s="115"/>
    </row>
    <row r="32" spans="1:8" ht="15.75" customHeight="1" x14ac:dyDescent="0.2">
      <c r="A32" s="20">
        <v>5</v>
      </c>
      <c r="B32" s="11"/>
      <c r="C32" s="109"/>
      <c r="D32" s="110"/>
      <c r="E32" s="110"/>
      <c r="F32" s="110"/>
      <c r="G32" s="110"/>
      <c r="H32" s="116"/>
    </row>
    <row r="33" spans="1:8" s="39" customFormat="1" ht="15.75" customHeight="1" x14ac:dyDescent="0.2">
      <c r="A33" s="20">
        <v>6</v>
      </c>
      <c r="B33" s="11"/>
      <c r="C33" s="109"/>
      <c r="D33" s="110"/>
      <c r="E33" s="110"/>
      <c r="F33" s="110"/>
      <c r="G33" s="110"/>
      <c r="H33" s="116"/>
    </row>
    <row r="34" spans="1:8" s="39" customFormat="1" ht="15.75" customHeight="1" x14ac:dyDescent="0.2">
      <c r="A34" s="20">
        <v>7</v>
      </c>
      <c r="B34" s="11"/>
      <c r="C34" s="109"/>
      <c r="D34" s="110"/>
      <c r="E34" s="110"/>
      <c r="F34" s="110"/>
      <c r="G34" s="110"/>
      <c r="H34" s="116"/>
    </row>
    <row r="35" spans="1:8" ht="15.75" customHeight="1" x14ac:dyDescent="0.2"/>
    <row r="36" spans="1:8" ht="15.75" customHeight="1" x14ac:dyDescent="0.2"/>
    <row r="37" spans="1:8" ht="15.75" customHeight="1" x14ac:dyDescent="0.2"/>
    <row r="38" spans="1:8" ht="15.75" customHeight="1" x14ac:dyDescent="0.2"/>
    <row r="39" spans="1:8" ht="15.75" customHeight="1" x14ac:dyDescent="0.2"/>
    <row r="40" spans="1:8" ht="15.75" customHeight="1" x14ac:dyDescent="0.2"/>
    <row r="41" spans="1:8" ht="15.75" customHeight="1" x14ac:dyDescent="0.2"/>
    <row r="42" spans="1:8" ht="15.75" customHeight="1" x14ac:dyDescent="0.2"/>
    <row r="43" spans="1:8" ht="15.75" customHeight="1" x14ac:dyDescent="0.2"/>
    <row r="44" spans="1:8" ht="15.75" customHeight="1" x14ac:dyDescent="0.2"/>
    <row r="45" spans="1:8" ht="15.75" customHeight="1" x14ac:dyDescent="0.2"/>
    <row r="46" spans="1:8" ht="15.75" customHeight="1" x14ac:dyDescent="0.2"/>
    <row r="47" spans="1:8" ht="15.75" customHeight="1" x14ac:dyDescent="0.2"/>
    <row r="48" spans="1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</sheetData>
  <pageMargins left="0.7" right="0.7" top="0.75" bottom="0.75" header="0" footer="0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4"/>
  <sheetViews>
    <sheetView topLeftCell="A3" workbookViewId="0">
      <selection activeCell="A21" sqref="A21:H21"/>
    </sheetView>
  </sheetViews>
  <sheetFormatPr baseColWidth="10" defaultColWidth="10" defaultRowHeight="15" x14ac:dyDescent="0.2"/>
  <cols>
    <col min="1" max="1" width="4" style="39" customWidth="1"/>
    <col min="2" max="2" width="14.6640625" style="39" customWidth="1"/>
    <col min="3" max="3" width="10.6640625" style="39" customWidth="1"/>
    <col min="4" max="4" width="17" style="39" customWidth="1"/>
    <col min="5" max="5" width="14.33203125" style="39" customWidth="1"/>
    <col min="6" max="6" width="10.6640625" style="39" customWidth="1"/>
    <col min="7" max="7" width="15.5" style="39" customWidth="1"/>
    <col min="8" max="8" width="12.33203125" style="39" bestFit="1" customWidth="1"/>
  </cols>
  <sheetData>
    <row r="1" spans="1:8" x14ac:dyDescent="0.2">
      <c r="C1" s="97"/>
    </row>
    <row r="2" spans="1:8" ht="20" x14ac:dyDescent="0.2">
      <c r="B2" s="98" t="s">
        <v>33</v>
      </c>
      <c r="C2" s="97"/>
      <c r="E2" s="118">
        <v>44604</v>
      </c>
    </row>
    <row r="3" spans="1:8" ht="20" x14ac:dyDescent="0.2">
      <c r="B3" s="98"/>
      <c r="C3" s="97"/>
      <c r="E3" s="99"/>
    </row>
    <row r="4" spans="1:8" ht="20" x14ac:dyDescent="0.2">
      <c r="B4" s="98"/>
      <c r="C4" s="97"/>
      <c r="D4" s="100" t="s">
        <v>39</v>
      </c>
      <c r="E4" s="101">
        <v>0.58680555555555558</v>
      </c>
    </row>
    <row r="5" spans="1:8" x14ac:dyDescent="0.2">
      <c r="C5" s="97"/>
    </row>
    <row r="6" spans="1:8" ht="16" x14ac:dyDescent="0.2">
      <c r="B6" s="102" t="s">
        <v>41</v>
      </c>
      <c r="C6" s="103"/>
      <c r="D6" s="104" t="s">
        <v>31</v>
      </c>
      <c r="E6" s="105">
        <f>COUNTA(B8:B12)+1</f>
        <v>5</v>
      </c>
    </row>
    <row r="7" spans="1:8" x14ac:dyDescent="0.2">
      <c r="B7" s="106" t="s">
        <v>24</v>
      </c>
      <c r="C7" s="107" t="s">
        <v>25</v>
      </c>
      <c r="D7" s="108" t="s">
        <v>34</v>
      </c>
      <c r="E7" s="108" t="s">
        <v>35</v>
      </c>
      <c r="F7" s="108" t="s">
        <v>36</v>
      </c>
      <c r="G7" s="108" t="s">
        <v>37</v>
      </c>
      <c r="H7" s="108" t="s">
        <v>38</v>
      </c>
    </row>
    <row r="8" spans="1:8" x14ac:dyDescent="0.2">
      <c r="A8" s="20">
        <v>1</v>
      </c>
      <c r="B8" s="73" t="s">
        <v>6</v>
      </c>
      <c r="C8" s="109">
        <v>0.87229999999999996</v>
      </c>
      <c r="D8" s="110">
        <f>$E$4</f>
        <v>0.58680555555555558</v>
      </c>
      <c r="E8" s="110">
        <v>0.66771990740740739</v>
      </c>
      <c r="F8" s="110">
        <f>E8-D8</f>
        <v>8.0914351851851807E-2</v>
      </c>
      <c r="G8" s="110">
        <f>F8*C8</f>
        <v>7.0581589120370325E-2</v>
      </c>
      <c r="H8" s="58">
        <v>1</v>
      </c>
    </row>
    <row r="9" spans="1:8" x14ac:dyDescent="0.2">
      <c r="A9" s="20">
        <v>2</v>
      </c>
      <c r="B9" s="5" t="s">
        <v>10</v>
      </c>
      <c r="C9" s="109">
        <v>0.84460000000000002</v>
      </c>
      <c r="D9" s="110">
        <f>$E$4</f>
        <v>0.58680555555555558</v>
      </c>
      <c r="E9" s="110">
        <v>0.67373842592592592</v>
      </c>
      <c r="F9" s="110">
        <f>E9-D9</f>
        <v>8.6932870370370341E-2</v>
      </c>
      <c r="G9" s="110">
        <f>F9*C9</f>
        <v>7.3423502314814787E-2</v>
      </c>
      <c r="H9" s="58">
        <v>2</v>
      </c>
    </row>
    <row r="10" spans="1:8" x14ac:dyDescent="0.2">
      <c r="A10" s="20">
        <v>3</v>
      </c>
      <c r="B10" s="5" t="s">
        <v>62</v>
      </c>
      <c r="C10" s="109">
        <v>0.87909999999999999</v>
      </c>
      <c r="D10" s="110">
        <f>$E$4</f>
        <v>0.58680555555555558</v>
      </c>
      <c r="E10" s="110">
        <v>0.67224537037037047</v>
      </c>
      <c r="F10" s="110">
        <f>E10-D10</f>
        <v>8.5439814814814885E-2</v>
      </c>
      <c r="G10" s="110">
        <f>F10*C10</f>
        <v>7.5110141203703767E-2</v>
      </c>
      <c r="H10" s="58">
        <v>3</v>
      </c>
    </row>
    <row r="11" spans="1:8" x14ac:dyDescent="0.2">
      <c r="A11" s="20">
        <v>4</v>
      </c>
      <c r="B11" s="73" t="s">
        <v>9</v>
      </c>
      <c r="C11" s="109">
        <v>0.9395</v>
      </c>
      <c r="D11" s="110">
        <f>$E$4</f>
        <v>0.58680555555555558</v>
      </c>
      <c r="E11" s="110">
        <v>0.66743055555555564</v>
      </c>
      <c r="F11" s="110">
        <f>E11-D11</f>
        <v>8.0625000000000058E-2</v>
      </c>
      <c r="G11" s="110">
        <f>F11*C11</f>
        <v>7.5747187500000049E-2</v>
      </c>
      <c r="H11" s="58">
        <v>4</v>
      </c>
    </row>
    <row r="12" spans="1:8" x14ac:dyDescent="0.2">
      <c r="A12" s="20">
        <v>5</v>
      </c>
      <c r="B12" s="112"/>
      <c r="C12" s="109"/>
      <c r="D12" s="110"/>
      <c r="E12" s="110"/>
      <c r="F12" s="110"/>
      <c r="G12" s="110"/>
      <c r="H12" s="58"/>
    </row>
    <row r="13" spans="1:8" x14ac:dyDescent="0.2">
      <c r="A13" s="20"/>
      <c r="B13" s="73"/>
      <c r="C13" s="109"/>
    </row>
    <row r="14" spans="1:8" x14ac:dyDescent="0.2">
      <c r="A14" s="20"/>
      <c r="C14" s="109"/>
    </row>
    <row r="15" spans="1:8" ht="16" x14ac:dyDescent="0.2">
      <c r="A15" s="20"/>
      <c r="B15" s="102" t="s">
        <v>40</v>
      </c>
      <c r="C15" s="113"/>
      <c r="D15" s="104" t="s">
        <v>31</v>
      </c>
      <c r="E15" s="105">
        <f>COUNTA(B17:B24)+1</f>
        <v>7</v>
      </c>
    </row>
    <row r="16" spans="1:8" x14ac:dyDescent="0.15">
      <c r="A16" s="20"/>
      <c r="B16" s="106" t="s">
        <v>24</v>
      </c>
      <c r="C16" s="114" t="s">
        <v>25</v>
      </c>
      <c r="D16" s="108" t="s">
        <v>34</v>
      </c>
      <c r="E16" s="108" t="s">
        <v>35</v>
      </c>
      <c r="F16" s="108" t="s">
        <v>36</v>
      </c>
      <c r="G16" s="108" t="s">
        <v>37</v>
      </c>
      <c r="H16" s="108" t="s">
        <v>38</v>
      </c>
    </row>
    <row r="17" spans="1:8" x14ac:dyDescent="0.2">
      <c r="A17" s="20">
        <v>1</v>
      </c>
      <c r="B17" s="59" t="s">
        <v>52</v>
      </c>
      <c r="C17" s="109">
        <v>0.87250000000000005</v>
      </c>
      <c r="D17" s="110">
        <f t="shared" ref="D17:D22" si="0">$E$4</f>
        <v>0.58680555555555558</v>
      </c>
      <c r="E17" s="110">
        <v>0.65356481481481488</v>
      </c>
      <c r="F17" s="110">
        <f t="shared" ref="F17:F22" si="1">E17-D17</f>
        <v>6.6759259259259296E-2</v>
      </c>
      <c r="G17" s="110">
        <f t="shared" ref="G17:G22" si="2">F17*C17</f>
        <v>5.8247453703703739E-2</v>
      </c>
      <c r="H17" s="115">
        <v>1</v>
      </c>
    </row>
    <row r="18" spans="1:8" x14ac:dyDescent="0.2">
      <c r="A18" s="20">
        <v>2</v>
      </c>
      <c r="B18" s="73" t="s">
        <v>46</v>
      </c>
      <c r="C18" s="109">
        <v>0.88639999999999997</v>
      </c>
      <c r="D18" s="110">
        <f t="shared" si="0"/>
        <v>0.58680555555555558</v>
      </c>
      <c r="E18" s="110">
        <v>0.65657407407407409</v>
      </c>
      <c r="F18" s="110">
        <f t="shared" si="1"/>
        <v>6.9768518518518507E-2</v>
      </c>
      <c r="G18" s="110">
        <f t="shared" si="2"/>
        <v>6.1842814814814802E-2</v>
      </c>
      <c r="H18" s="115">
        <v>2</v>
      </c>
    </row>
    <row r="19" spans="1:8" x14ac:dyDescent="0.2">
      <c r="A19" s="20">
        <v>3</v>
      </c>
      <c r="B19" s="59" t="s">
        <v>15</v>
      </c>
      <c r="C19" s="109">
        <v>0.89370000000000005</v>
      </c>
      <c r="D19" s="110">
        <f t="shared" si="0"/>
        <v>0.58680555555555558</v>
      </c>
      <c r="E19" s="110">
        <v>0.65707175925925931</v>
      </c>
      <c r="F19" s="110">
        <f t="shared" si="1"/>
        <v>7.0266203703703733E-2</v>
      </c>
      <c r="G19" s="110">
        <f t="shared" si="2"/>
        <v>6.2796906250000034E-2</v>
      </c>
      <c r="H19" s="115">
        <v>3</v>
      </c>
    </row>
    <row r="20" spans="1:8" x14ac:dyDescent="0.2">
      <c r="A20" s="20">
        <v>4</v>
      </c>
      <c r="B20" s="89" t="s">
        <v>14</v>
      </c>
      <c r="C20" s="109">
        <v>0.86339999999999995</v>
      </c>
      <c r="D20" s="110">
        <f t="shared" si="0"/>
        <v>0.58680555555555558</v>
      </c>
      <c r="E20" s="110">
        <v>0.66122685185185182</v>
      </c>
      <c r="F20" s="110">
        <f t="shared" si="1"/>
        <v>7.4421296296296235E-2</v>
      </c>
      <c r="G20" s="110">
        <f t="shared" si="2"/>
        <v>6.4255347222222162E-2</v>
      </c>
      <c r="H20" s="116">
        <v>4</v>
      </c>
    </row>
    <row r="21" spans="1:8" x14ac:dyDescent="0.2">
      <c r="A21" s="20">
        <v>5</v>
      </c>
      <c r="B21" s="66" t="s">
        <v>54</v>
      </c>
      <c r="C21" s="109">
        <v>0.76070000000000004</v>
      </c>
      <c r="D21" s="110">
        <f t="shared" si="0"/>
        <v>0.58680555555555558</v>
      </c>
      <c r="E21" s="110">
        <v>0.67645833333333327</v>
      </c>
      <c r="F21" s="110">
        <f t="shared" si="1"/>
        <v>8.9652777777777692E-2</v>
      </c>
      <c r="G21" s="110">
        <f t="shared" si="2"/>
        <v>6.81988680555555E-2</v>
      </c>
      <c r="H21" s="116">
        <v>5</v>
      </c>
    </row>
    <row r="22" spans="1:8" x14ac:dyDescent="0.2">
      <c r="A22" s="20">
        <v>6</v>
      </c>
      <c r="B22" s="78" t="s">
        <v>48</v>
      </c>
      <c r="C22" s="109">
        <v>0.9294</v>
      </c>
      <c r="D22" s="110">
        <f t="shared" si="0"/>
        <v>0.58680555555555558</v>
      </c>
      <c r="E22" s="110">
        <v>0.66820601851851846</v>
      </c>
      <c r="F22" s="110">
        <f t="shared" si="1"/>
        <v>8.1400462962962883E-2</v>
      </c>
      <c r="G22" s="110">
        <f t="shared" si="2"/>
        <v>7.565359027777771E-2</v>
      </c>
      <c r="H22" s="116">
        <v>6</v>
      </c>
    </row>
    <row r="23" spans="1:8" x14ac:dyDescent="0.2">
      <c r="A23" s="20">
        <v>7</v>
      </c>
      <c r="B23" s="78"/>
      <c r="C23" s="109"/>
      <c r="D23" s="110"/>
      <c r="E23" s="110"/>
      <c r="F23" s="110"/>
      <c r="G23" s="110"/>
      <c r="H23" s="116"/>
    </row>
    <row r="24" spans="1:8" x14ac:dyDescent="0.2">
      <c r="A24" s="20">
        <v>8</v>
      </c>
      <c r="B24" s="78"/>
      <c r="C24" s="109"/>
      <c r="D24" s="110"/>
      <c r="E24" s="110"/>
      <c r="F24" s="110"/>
      <c r="G24" s="110"/>
      <c r="H24" s="116"/>
    </row>
    <row r="25" spans="1:8" x14ac:dyDescent="0.2">
      <c r="A25" s="20"/>
    </row>
    <row r="26" spans="1:8" ht="16" x14ac:dyDescent="0.2">
      <c r="A26" s="20"/>
      <c r="B26" s="102" t="s">
        <v>53</v>
      </c>
      <c r="C26" s="113"/>
      <c r="D26" s="104" t="s">
        <v>31</v>
      </c>
      <c r="E26" s="105">
        <f>COUNTA(B28:B34)+1</f>
        <v>2</v>
      </c>
    </row>
    <row r="27" spans="1:8" x14ac:dyDescent="0.15">
      <c r="A27" s="20"/>
      <c r="B27" s="106" t="s">
        <v>24</v>
      </c>
      <c r="C27" s="114" t="s">
        <v>25</v>
      </c>
      <c r="D27" s="108" t="s">
        <v>34</v>
      </c>
      <c r="E27" s="108" t="s">
        <v>35</v>
      </c>
      <c r="F27" s="108" t="s">
        <v>36</v>
      </c>
      <c r="G27" s="108" t="s">
        <v>37</v>
      </c>
      <c r="H27" s="108" t="s">
        <v>38</v>
      </c>
    </row>
    <row r="28" spans="1:8" x14ac:dyDescent="0.2">
      <c r="A28" s="20">
        <v>1</v>
      </c>
      <c r="B28" s="78" t="s">
        <v>19</v>
      </c>
      <c r="C28" s="109">
        <v>0.74409999999999998</v>
      </c>
      <c r="D28" s="110">
        <f>$E$4</f>
        <v>0.58680555555555558</v>
      </c>
      <c r="E28" s="110">
        <v>0.65563657407407405</v>
      </c>
      <c r="F28" s="110">
        <f>E28-D28</f>
        <v>6.8831018518518472E-2</v>
      </c>
      <c r="G28" s="110">
        <f>F28*C28</f>
        <v>5.1217160879629596E-2</v>
      </c>
      <c r="H28" s="116">
        <v>1</v>
      </c>
    </row>
    <row r="29" spans="1:8" x14ac:dyDescent="0.2">
      <c r="A29" s="20">
        <v>2</v>
      </c>
      <c r="B29" s="66"/>
      <c r="C29" s="109"/>
      <c r="D29" s="110"/>
      <c r="E29" s="110"/>
      <c r="F29" s="110"/>
      <c r="G29" s="110"/>
      <c r="H29" s="115"/>
    </row>
    <row r="30" spans="1:8" x14ac:dyDescent="0.2">
      <c r="A30" s="20">
        <v>3</v>
      </c>
      <c r="B30" s="65"/>
      <c r="C30" s="109"/>
      <c r="D30" s="110"/>
      <c r="E30" s="110"/>
      <c r="F30" s="110"/>
      <c r="G30" s="110"/>
      <c r="H30" s="116"/>
    </row>
    <row r="31" spans="1:8" x14ac:dyDescent="0.2">
      <c r="A31" s="20">
        <v>4</v>
      </c>
      <c r="B31" s="66"/>
      <c r="C31" s="109"/>
      <c r="D31" s="110"/>
      <c r="E31" s="110"/>
      <c r="F31" s="110"/>
      <c r="G31" s="110"/>
      <c r="H31" s="115"/>
    </row>
    <row r="32" spans="1:8" x14ac:dyDescent="0.2">
      <c r="A32" s="20">
        <v>5</v>
      </c>
      <c r="B32" s="11"/>
      <c r="C32" s="109"/>
      <c r="D32" s="110"/>
      <c r="E32" s="110"/>
      <c r="F32" s="110"/>
      <c r="G32" s="110"/>
      <c r="H32" s="116"/>
    </row>
    <row r="33" spans="1:8" x14ac:dyDescent="0.2">
      <c r="A33" s="20">
        <v>6</v>
      </c>
      <c r="B33" s="11"/>
      <c r="C33" s="109"/>
      <c r="D33" s="110"/>
      <c r="E33" s="110"/>
      <c r="F33" s="110"/>
      <c r="G33" s="110"/>
      <c r="H33" s="116"/>
    </row>
    <row r="34" spans="1:8" x14ac:dyDescent="0.2">
      <c r="A34" s="20">
        <v>7</v>
      </c>
      <c r="B34" s="11"/>
      <c r="C34" s="109"/>
      <c r="D34" s="110"/>
      <c r="E34" s="110"/>
      <c r="F34" s="110"/>
      <c r="G34" s="110"/>
      <c r="H34" s="116"/>
    </row>
  </sheetData>
  <pageMargins left="0.7" right="0.7" top="0.75" bottom="0.75" header="0.3" footer="0.3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"/>
  <sheetViews>
    <sheetView topLeftCell="A6" workbookViewId="0">
      <selection activeCell="A10" sqref="A10:H10"/>
    </sheetView>
  </sheetViews>
  <sheetFormatPr baseColWidth="10" defaultColWidth="10" defaultRowHeight="15" x14ac:dyDescent="0.2"/>
  <cols>
    <col min="1" max="1" width="4" style="39" customWidth="1"/>
    <col min="2" max="2" width="14.6640625" style="39" customWidth="1"/>
    <col min="3" max="3" width="10.6640625" style="39" customWidth="1"/>
    <col min="4" max="4" width="17" style="39" customWidth="1"/>
    <col min="5" max="5" width="14.33203125" style="39" customWidth="1"/>
    <col min="6" max="6" width="10.6640625" style="39" customWidth="1"/>
    <col min="7" max="7" width="15.5" style="39" customWidth="1"/>
    <col min="8" max="8" width="12.33203125" style="39" bestFit="1" customWidth="1"/>
  </cols>
  <sheetData>
    <row r="1" spans="1:8" x14ac:dyDescent="0.2">
      <c r="C1" s="97"/>
    </row>
    <row r="2" spans="1:8" ht="20" x14ac:dyDescent="0.2">
      <c r="B2" s="98" t="s">
        <v>33</v>
      </c>
      <c r="C2" s="97"/>
      <c r="E2" s="118">
        <v>44618</v>
      </c>
    </row>
    <row r="3" spans="1:8" ht="20" x14ac:dyDescent="0.2">
      <c r="B3" s="98"/>
      <c r="C3" s="97"/>
      <c r="E3" s="99"/>
    </row>
    <row r="4" spans="1:8" ht="20" x14ac:dyDescent="0.2">
      <c r="B4" s="98"/>
      <c r="C4" s="97"/>
      <c r="D4" s="100" t="s">
        <v>39</v>
      </c>
      <c r="E4" s="101">
        <v>0.58750000000000002</v>
      </c>
    </row>
    <row r="5" spans="1:8" x14ac:dyDescent="0.2">
      <c r="C5" s="97"/>
    </row>
    <row r="6" spans="1:8" ht="16" x14ac:dyDescent="0.2">
      <c r="B6" s="102" t="s">
        <v>41</v>
      </c>
      <c r="C6" s="103"/>
      <c r="D6" s="104" t="s">
        <v>31</v>
      </c>
      <c r="E6" s="105">
        <f>COUNTA(B8:B12)+1</f>
        <v>5</v>
      </c>
    </row>
    <row r="7" spans="1:8" x14ac:dyDescent="0.2">
      <c r="B7" s="106" t="s">
        <v>24</v>
      </c>
      <c r="C7" s="107" t="s">
        <v>25</v>
      </c>
      <c r="D7" s="108" t="s">
        <v>34</v>
      </c>
      <c r="E7" s="108" t="s">
        <v>35</v>
      </c>
      <c r="F7" s="108" t="s">
        <v>36</v>
      </c>
      <c r="G7" s="108" t="s">
        <v>37</v>
      </c>
      <c r="H7" s="108" t="s">
        <v>38</v>
      </c>
    </row>
    <row r="8" spans="1:8" x14ac:dyDescent="0.2">
      <c r="A8" s="20">
        <v>1</v>
      </c>
      <c r="B8" s="73" t="s">
        <v>6</v>
      </c>
      <c r="C8" s="109">
        <v>0.87229999999999996</v>
      </c>
      <c r="D8" s="110">
        <f>$E$4</f>
        <v>0.58750000000000002</v>
      </c>
      <c r="E8" s="110">
        <v>0.68193287037037031</v>
      </c>
      <c r="F8" s="110">
        <f>E8-D8</f>
        <v>9.4432870370370292E-2</v>
      </c>
      <c r="G8" s="110">
        <f>F8*C8</f>
        <v>8.2373792824074005E-2</v>
      </c>
      <c r="H8" s="58">
        <v>1</v>
      </c>
    </row>
    <row r="9" spans="1:8" x14ac:dyDescent="0.2">
      <c r="A9" s="20">
        <v>2</v>
      </c>
      <c r="B9" s="5" t="s">
        <v>10</v>
      </c>
      <c r="C9" s="109">
        <v>0.84460000000000002</v>
      </c>
      <c r="D9" s="110">
        <f>$E$4</f>
        <v>0.58750000000000002</v>
      </c>
      <c r="E9" s="110">
        <v>0.69824074074074083</v>
      </c>
      <c r="F9" s="110">
        <f>E9-D9</f>
        <v>0.11074074074074081</v>
      </c>
      <c r="G9" s="110">
        <f>F9*C9</f>
        <v>9.3531629629629687E-2</v>
      </c>
      <c r="H9" s="58">
        <v>2</v>
      </c>
    </row>
    <row r="10" spans="1:8" x14ac:dyDescent="0.2">
      <c r="A10" s="20">
        <v>3</v>
      </c>
      <c r="B10" s="5" t="s">
        <v>7</v>
      </c>
      <c r="C10" s="109">
        <v>0.84709999999999996</v>
      </c>
      <c r="D10" s="110">
        <f>$E$4</f>
        <v>0.58750000000000002</v>
      </c>
      <c r="E10" s="110">
        <v>0.69906250000000003</v>
      </c>
      <c r="F10" s="110">
        <f>E10-D10</f>
        <v>0.11156250000000001</v>
      </c>
      <c r="G10" s="110">
        <f>F10*C10</f>
        <v>9.4504593750000004E-2</v>
      </c>
      <c r="H10" s="58">
        <v>3</v>
      </c>
    </row>
    <row r="11" spans="1:8" x14ac:dyDescent="0.2">
      <c r="A11" s="20">
        <v>4</v>
      </c>
      <c r="B11" s="73" t="s">
        <v>9</v>
      </c>
      <c r="C11" s="109">
        <v>0.9395</v>
      </c>
      <c r="D11" s="110">
        <f>$E$4</f>
        <v>0.58750000000000002</v>
      </c>
      <c r="E11" s="110">
        <v>0.68949074074074079</v>
      </c>
      <c r="F11" s="110">
        <f>E11-D11</f>
        <v>0.10199074074074077</v>
      </c>
      <c r="G11" s="110">
        <f>F11*C11</f>
        <v>9.5820300925925958E-2</v>
      </c>
      <c r="H11" s="58">
        <v>4</v>
      </c>
    </row>
    <row r="12" spans="1:8" x14ac:dyDescent="0.2">
      <c r="A12" s="20">
        <v>5</v>
      </c>
      <c r="B12" s="112"/>
      <c r="C12" s="109"/>
      <c r="D12" s="110"/>
      <c r="E12" s="110"/>
      <c r="F12" s="110"/>
      <c r="G12" s="110"/>
      <c r="H12" s="58"/>
    </row>
    <row r="13" spans="1:8" x14ac:dyDescent="0.2">
      <c r="A13" s="20"/>
      <c r="B13" s="73"/>
      <c r="C13" s="109"/>
    </row>
    <row r="14" spans="1:8" x14ac:dyDescent="0.2">
      <c r="A14" s="20"/>
      <c r="C14" s="109"/>
    </row>
    <row r="15" spans="1:8" ht="16" x14ac:dyDescent="0.2">
      <c r="A15" s="20"/>
      <c r="B15" s="102" t="s">
        <v>40</v>
      </c>
      <c r="C15" s="113"/>
      <c r="D15" s="104" t="s">
        <v>31</v>
      </c>
      <c r="E15" s="105">
        <f>COUNTA(B17:B24)+1</f>
        <v>5</v>
      </c>
    </row>
    <row r="16" spans="1:8" x14ac:dyDescent="0.15">
      <c r="A16" s="20"/>
      <c r="B16" s="106" t="s">
        <v>24</v>
      </c>
      <c r="C16" s="114" t="s">
        <v>25</v>
      </c>
      <c r="D16" s="108" t="s">
        <v>34</v>
      </c>
      <c r="E16" s="108" t="s">
        <v>35</v>
      </c>
      <c r="F16" s="108" t="s">
        <v>36</v>
      </c>
      <c r="G16" s="108" t="s">
        <v>37</v>
      </c>
      <c r="H16" s="108" t="s">
        <v>38</v>
      </c>
    </row>
    <row r="17" spans="1:8" x14ac:dyDescent="0.2">
      <c r="A17" s="20">
        <v>1</v>
      </c>
      <c r="B17" s="59" t="s">
        <v>52</v>
      </c>
      <c r="C17" s="109">
        <v>0.87250000000000005</v>
      </c>
      <c r="D17" s="110">
        <f>$E$4</f>
        <v>0.58750000000000002</v>
      </c>
      <c r="E17" s="110">
        <v>0.69093749999999998</v>
      </c>
      <c r="F17" s="110">
        <f>E17-D17</f>
        <v>0.10343749999999996</v>
      </c>
      <c r="G17" s="110">
        <f>F17*C17</f>
        <v>9.0249218749999971E-2</v>
      </c>
      <c r="H17" s="115">
        <v>1</v>
      </c>
    </row>
    <row r="18" spans="1:8" x14ac:dyDescent="0.2">
      <c r="A18" s="20">
        <v>2</v>
      </c>
      <c r="B18" s="93" t="s">
        <v>14</v>
      </c>
      <c r="C18" s="109">
        <v>0.86339999999999995</v>
      </c>
      <c r="D18" s="110">
        <f>$E$4</f>
        <v>0.58750000000000002</v>
      </c>
      <c r="E18" s="110">
        <v>0.70127314814814812</v>
      </c>
      <c r="F18" s="110">
        <f>E18-D18</f>
        <v>0.1137731481481481</v>
      </c>
      <c r="G18" s="110">
        <f>F18*C18</f>
        <v>9.8231736111111065E-2</v>
      </c>
      <c r="H18" s="115">
        <v>2</v>
      </c>
    </row>
    <row r="19" spans="1:8" x14ac:dyDescent="0.2">
      <c r="A19" s="20">
        <v>3</v>
      </c>
      <c r="B19" s="59" t="s">
        <v>15</v>
      </c>
      <c r="C19" s="109">
        <v>0.89370000000000005</v>
      </c>
      <c r="D19" s="110">
        <f>$E$4</f>
        <v>0.58750000000000002</v>
      </c>
      <c r="E19" s="110">
        <v>0.69760416666666669</v>
      </c>
      <c r="F19" s="110">
        <f>E19-D19</f>
        <v>0.11010416666666667</v>
      </c>
      <c r="G19" s="110">
        <f>F19*C19</f>
        <v>9.8400093750000014E-2</v>
      </c>
      <c r="H19" s="115">
        <v>3</v>
      </c>
    </row>
    <row r="20" spans="1:8" x14ac:dyDescent="0.2">
      <c r="A20" s="20">
        <v>4</v>
      </c>
      <c r="B20" s="78" t="s">
        <v>46</v>
      </c>
      <c r="C20" s="109">
        <v>0.88639999999999997</v>
      </c>
      <c r="D20" s="110">
        <f>$E$4</f>
        <v>0.58750000000000002</v>
      </c>
      <c r="E20" s="110">
        <v>0.71215277777777775</v>
      </c>
      <c r="F20" s="110">
        <f>E20-D20</f>
        <v>0.12465277777777772</v>
      </c>
      <c r="G20" s="110">
        <f>F20*C20</f>
        <v>0.11049222222222217</v>
      </c>
      <c r="H20" s="116">
        <v>4</v>
      </c>
    </row>
    <row r="21" spans="1:8" x14ac:dyDescent="0.2">
      <c r="A21" s="20">
        <v>5</v>
      </c>
      <c r="B21" s="66"/>
      <c r="C21" s="109"/>
      <c r="D21" s="110"/>
      <c r="E21" s="110"/>
      <c r="F21" s="110"/>
      <c r="G21" s="110"/>
      <c r="H21" s="116"/>
    </row>
    <row r="22" spans="1:8" x14ac:dyDescent="0.2">
      <c r="A22" s="20">
        <v>6</v>
      </c>
      <c r="B22" s="78"/>
      <c r="C22" s="109"/>
      <c r="D22" s="110"/>
      <c r="E22" s="110"/>
      <c r="F22" s="110"/>
      <c r="G22" s="110"/>
      <c r="H22" s="116"/>
    </row>
    <row r="23" spans="1:8" x14ac:dyDescent="0.2">
      <c r="A23" s="20">
        <v>7</v>
      </c>
      <c r="B23" s="78"/>
      <c r="C23" s="109"/>
      <c r="D23" s="110"/>
      <c r="E23" s="110"/>
      <c r="F23" s="110"/>
      <c r="G23" s="110"/>
      <c r="H23" s="116"/>
    </row>
    <row r="24" spans="1:8" x14ac:dyDescent="0.2">
      <c r="A24" s="20">
        <v>8</v>
      </c>
      <c r="B24" s="78"/>
      <c r="C24" s="109"/>
      <c r="D24" s="110"/>
      <c r="E24" s="110"/>
      <c r="F24" s="110"/>
      <c r="G24" s="110"/>
      <c r="H24" s="116"/>
    </row>
    <row r="25" spans="1:8" x14ac:dyDescent="0.2">
      <c r="A25" s="20"/>
    </row>
    <row r="26" spans="1:8" ht="16" x14ac:dyDescent="0.2">
      <c r="A26" s="20"/>
      <c r="B26" s="102" t="s">
        <v>53</v>
      </c>
      <c r="C26" s="113"/>
      <c r="D26" s="104" t="s">
        <v>31</v>
      </c>
      <c r="E26" s="105">
        <f>COUNTA(B28:B34)+1</f>
        <v>5</v>
      </c>
    </row>
    <row r="27" spans="1:8" x14ac:dyDescent="0.15">
      <c r="A27" s="20"/>
      <c r="B27" s="106" t="s">
        <v>24</v>
      </c>
      <c r="C27" s="114" t="s">
        <v>25</v>
      </c>
      <c r="D27" s="108" t="s">
        <v>34</v>
      </c>
      <c r="E27" s="108" t="s">
        <v>35</v>
      </c>
      <c r="F27" s="108" t="s">
        <v>36</v>
      </c>
      <c r="G27" s="108" t="s">
        <v>37</v>
      </c>
      <c r="H27" s="108" t="s">
        <v>38</v>
      </c>
    </row>
    <row r="28" spans="1:8" x14ac:dyDescent="0.2">
      <c r="A28" s="20">
        <v>1</v>
      </c>
      <c r="B28" s="66" t="s">
        <v>20</v>
      </c>
      <c r="C28" s="109">
        <v>0.80389999999999995</v>
      </c>
      <c r="D28" s="110">
        <f>$E$4</f>
        <v>0.58750000000000002</v>
      </c>
      <c r="E28" s="117">
        <v>0.67799768518518511</v>
      </c>
      <c r="F28" s="110">
        <f>E28-D28</f>
        <v>9.0497685185185084E-2</v>
      </c>
      <c r="G28" s="110">
        <f>F28*C28</f>
        <v>7.2751089120370288E-2</v>
      </c>
      <c r="H28" s="116">
        <v>1</v>
      </c>
    </row>
    <row r="29" spans="1:8" x14ac:dyDescent="0.2">
      <c r="A29" s="20">
        <v>2</v>
      </c>
      <c r="B29" s="66" t="s">
        <v>54</v>
      </c>
      <c r="C29" s="109">
        <v>0.76070000000000004</v>
      </c>
      <c r="D29" s="110">
        <f>$E$4</f>
        <v>0.58750000000000002</v>
      </c>
      <c r="E29" s="117">
        <v>0.69626157407407396</v>
      </c>
      <c r="F29" s="110">
        <f>E29-D29</f>
        <v>0.10876157407407394</v>
      </c>
      <c r="G29" s="110">
        <f>F29*C29</f>
        <v>8.2734929398148055E-2</v>
      </c>
      <c r="H29" s="116">
        <v>2</v>
      </c>
    </row>
    <row r="30" spans="1:8" x14ac:dyDescent="0.2">
      <c r="A30" s="20">
        <v>3</v>
      </c>
      <c r="B30" s="78" t="s">
        <v>19</v>
      </c>
      <c r="C30" s="109">
        <v>0.74409999999999998</v>
      </c>
      <c r="D30" s="110">
        <f>$E$4</f>
        <v>0.58750000000000002</v>
      </c>
      <c r="E30" s="117">
        <v>0.7160185185185185</v>
      </c>
      <c r="F30" s="110">
        <f>E30-D30</f>
        <v>0.12851851851851848</v>
      </c>
      <c r="G30" s="110">
        <f>F30*C30</f>
        <v>9.5630629629629593E-2</v>
      </c>
      <c r="H30" s="116">
        <v>3</v>
      </c>
    </row>
    <row r="31" spans="1:8" x14ac:dyDescent="0.2">
      <c r="A31" s="20">
        <v>4</v>
      </c>
      <c r="B31" s="89" t="s">
        <v>26</v>
      </c>
      <c r="C31" s="109">
        <v>0.80959999999999999</v>
      </c>
      <c r="D31" s="110">
        <f>$E$4</f>
        <v>0.58750000000000002</v>
      </c>
      <c r="E31" s="117">
        <v>0.71717592592592594</v>
      </c>
      <c r="F31" s="110">
        <f>E31-D31</f>
        <v>0.12967592592592592</v>
      </c>
      <c r="G31" s="110">
        <f>F31*C31</f>
        <v>0.10498562962962962</v>
      </c>
      <c r="H31" s="116">
        <v>4</v>
      </c>
    </row>
    <row r="32" spans="1:8" x14ac:dyDescent="0.2">
      <c r="A32" s="20">
        <v>5</v>
      </c>
      <c r="B32" s="11"/>
      <c r="C32" s="109"/>
      <c r="D32" s="110"/>
      <c r="E32" s="110"/>
      <c r="F32" s="110"/>
      <c r="G32" s="110"/>
      <c r="H32" s="116"/>
    </row>
    <row r="33" spans="1:8" x14ac:dyDescent="0.2">
      <c r="A33" s="20">
        <v>6</v>
      </c>
      <c r="B33" s="11"/>
      <c r="C33" s="109"/>
      <c r="D33" s="110"/>
      <c r="E33" s="110"/>
      <c r="F33" s="110"/>
      <c r="G33" s="110"/>
      <c r="H33" s="116"/>
    </row>
    <row r="34" spans="1:8" x14ac:dyDescent="0.2">
      <c r="A34" s="20">
        <v>7</v>
      </c>
      <c r="B34" s="11"/>
      <c r="C34" s="109"/>
      <c r="D34" s="110"/>
      <c r="E34" s="110"/>
      <c r="F34" s="110"/>
      <c r="G34" s="110"/>
      <c r="H34" s="116"/>
    </row>
  </sheetData>
  <pageMargins left="0.7" right="0.7" top="0.75" bottom="0.75" header="0.3" footer="0.3"/>
  <pageSetup paperSize="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4"/>
  <sheetViews>
    <sheetView topLeftCell="A3" zoomScaleNormal="100" workbookViewId="0">
      <selection activeCell="H36" sqref="H36"/>
    </sheetView>
  </sheetViews>
  <sheetFormatPr baseColWidth="10" defaultColWidth="10" defaultRowHeight="15" x14ac:dyDescent="0.2"/>
  <cols>
    <col min="1" max="1" width="4" style="39" customWidth="1"/>
    <col min="2" max="2" width="14.6640625" style="39" customWidth="1"/>
    <col min="3" max="3" width="10.6640625" style="39" customWidth="1"/>
    <col min="4" max="4" width="17" style="39" customWidth="1"/>
    <col min="5" max="5" width="14.33203125" style="39" customWidth="1"/>
    <col min="6" max="6" width="10.6640625" style="39" customWidth="1"/>
    <col min="7" max="7" width="15.5" style="39" customWidth="1"/>
    <col min="8" max="8" width="12.33203125" style="39" bestFit="1" customWidth="1"/>
  </cols>
  <sheetData>
    <row r="1" spans="1:8" x14ac:dyDescent="0.2">
      <c r="C1" s="97"/>
    </row>
    <row r="2" spans="1:8" ht="20" x14ac:dyDescent="0.2">
      <c r="B2" s="98" t="s">
        <v>33</v>
      </c>
      <c r="C2" s="97"/>
      <c r="E2" s="118">
        <v>44632</v>
      </c>
    </row>
    <row r="3" spans="1:8" ht="20" x14ac:dyDescent="0.2">
      <c r="B3" s="98"/>
      <c r="C3" s="97"/>
      <c r="E3" s="99"/>
    </row>
    <row r="4" spans="1:8" ht="20" x14ac:dyDescent="0.2">
      <c r="B4" s="98"/>
      <c r="C4" s="97"/>
      <c r="D4" s="100" t="s">
        <v>39</v>
      </c>
      <c r="E4" s="101">
        <v>0.59305555555555556</v>
      </c>
    </row>
    <row r="5" spans="1:8" x14ac:dyDescent="0.2">
      <c r="C5" s="97"/>
    </row>
    <row r="6" spans="1:8" ht="16" x14ac:dyDescent="0.2">
      <c r="B6" s="102" t="s">
        <v>41</v>
      </c>
      <c r="C6" s="103"/>
      <c r="D6" s="104" t="s">
        <v>31</v>
      </c>
      <c r="E6" s="105">
        <f>COUNTA(B8:B12)+1</f>
        <v>5</v>
      </c>
    </row>
    <row r="7" spans="1:8" x14ac:dyDescent="0.2">
      <c r="B7" s="106" t="s">
        <v>24</v>
      </c>
      <c r="C7" s="107" t="s">
        <v>25</v>
      </c>
      <c r="D7" s="108" t="s">
        <v>34</v>
      </c>
      <c r="E7" s="108" t="s">
        <v>35</v>
      </c>
      <c r="F7" s="108" t="s">
        <v>36</v>
      </c>
      <c r="G7" s="108" t="s">
        <v>37</v>
      </c>
      <c r="H7" s="108" t="s">
        <v>38</v>
      </c>
    </row>
    <row r="8" spans="1:8" x14ac:dyDescent="0.2">
      <c r="A8" s="20">
        <v>1</v>
      </c>
      <c r="B8" s="73" t="s">
        <v>6</v>
      </c>
      <c r="C8" s="109">
        <v>0.87229999999999996</v>
      </c>
      <c r="D8" s="110">
        <f>$E$4</f>
        <v>0.59305555555555556</v>
      </c>
      <c r="E8" s="110">
        <v>0.68876157407407401</v>
      </c>
      <c r="F8" s="110">
        <f>E8-D8</f>
        <v>9.5706018518518454E-2</v>
      </c>
      <c r="G8" s="110">
        <f>F8*C8</f>
        <v>8.3484359953703638E-2</v>
      </c>
      <c r="H8" s="58">
        <v>1</v>
      </c>
    </row>
    <row r="9" spans="1:8" x14ac:dyDescent="0.2">
      <c r="A9" s="20">
        <v>2</v>
      </c>
      <c r="B9" s="5" t="s">
        <v>62</v>
      </c>
      <c r="C9" s="109">
        <v>0.87909999999999999</v>
      </c>
      <c r="D9" s="110">
        <f>$E$4</f>
        <v>0.59305555555555556</v>
      </c>
      <c r="E9" s="110">
        <v>0.68828703703703698</v>
      </c>
      <c r="F9" s="110">
        <f>E9-D9</f>
        <v>9.5231481481481417E-2</v>
      </c>
      <c r="G9" s="110">
        <f>F9*C9</f>
        <v>8.3717995370370307E-2</v>
      </c>
      <c r="H9" s="58">
        <v>2</v>
      </c>
    </row>
    <row r="10" spans="1:8" x14ac:dyDescent="0.2">
      <c r="A10" s="20">
        <v>3</v>
      </c>
      <c r="B10" s="5" t="s">
        <v>10</v>
      </c>
      <c r="C10" s="109">
        <v>0.84460000000000002</v>
      </c>
      <c r="D10" s="110">
        <f>$E$4</f>
        <v>0.59305555555555556</v>
      </c>
      <c r="E10" s="110">
        <v>0.69224537037037026</v>
      </c>
      <c r="F10" s="110">
        <f>E10-D10</f>
        <v>9.9189814814814703E-2</v>
      </c>
      <c r="G10" s="110">
        <f>F10*C10</f>
        <v>8.3775717592592502E-2</v>
      </c>
      <c r="H10" s="58">
        <v>3</v>
      </c>
    </row>
    <row r="11" spans="1:8" x14ac:dyDescent="0.2">
      <c r="A11" s="20">
        <v>4</v>
      </c>
      <c r="B11" s="73" t="s">
        <v>9</v>
      </c>
      <c r="C11" s="109">
        <v>0.9395</v>
      </c>
      <c r="D11" s="110">
        <f>$E$4</f>
        <v>0.59305555555555556</v>
      </c>
      <c r="E11" s="110">
        <v>0.68752314814814808</v>
      </c>
      <c r="F11" s="110">
        <f>E11-D11</f>
        <v>9.446759259259252E-2</v>
      </c>
      <c r="G11" s="110">
        <f>F11*C11</f>
        <v>8.8752303240740668E-2</v>
      </c>
      <c r="H11" s="58">
        <v>4</v>
      </c>
    </row>
    <row r="12" spans="1:8" x14ac:dyDescent="0.2">
      <c r="A12" s="20">
        <v>5</v>
      </c>
      <c r="B12" s="112"/>
      <c r="C12" s="109"/>
      <c r="D12" s="110"/>
      <c r="E12" s="110"/>
      <c r="F12" s="110"/>
      <c r="G12" s="110"/>
      <c r="H12" s="58"/>
    </row>
    <row r="13" spans="1:8" x14ac:dyDescent="0.2">
      <c r="A13" s="20"/>
      <c r="B13" s="73"/>
      <c r="C13" s="109"/>
    </row>
    <row r="14" spans="1:8" x14ac:dyDescent="0.2">
      <c r="A14" s="20"/>
      <c r="C14" s="109"/>
    </row>
    <row r="15" spans="1:8" ht="16" x14ac:dyDescent="0.2">
      <c r="A15" s="20"/>
      <c r="B15" s="102" t="s">
        <v>40</v>
      </c>
      <c r="C15" s="113"/>
      <c r="D15" s="104" t="s">
        <v>31</v>
      </c>
      <c r="E15" s="105">
        <f>COUNTA(B17:B24)+1</f>
        <v>7</v>
      </c>
    </row>
    <row r="16" spans="1:8" x14ac:dyDescent="0.15">
      <c r="A16" s="20"/>
      <c r="B16" s="106" t="s">
        <v>24</v>
      </c>
      <c r="C16" s="114" t="s">
        <v>25</v>
      </c>
      <c r="D16" s="108" t="s">
        <v>34</v>
      </c>
      <c r="E16" s="108" t="s">
        <v>35</v>
      </c>
      <c r="F16" s="108" t="s">
        <v>36</v>
      </c>
      <c r="G16" s="108" t="s">
        <v>37</v>
      </c>
      <c r="H16" s="108" t="s">
        <v>38</v>
      </c>
    </row>
    <row r="17" spans="1:8" x14ac:dyDescent="0.2">
      <c r="A17" s="20">
        <v>1</v>
      </c>
      <c r="B17" s="96" t="s">
        <v>46</v>
      </c>
      <c r="C17" s="109">
        <v>0.83840000000000003</v>
      </c>
      <c r="D17" s="110">
        <f>$E$4</f>
        <v>0.59305555555555556</v>
      </c>
      <c r="E17" s="110">
        <v>0.69423611111111105</v>
      </c>
      <c r="F17" s="110">
        <f>E17-D17</f>
        <v>0.1011805555555555</v>
      </c>
      <c r="G17" s="110">
        <f>F17*C17</f>
        <v>8.4829777777777726E-2</v>
      </c>
      <c r="H17" s="115">
        <v>1</v>
      </c>
    </row>
    <row r="18" spans="1:8" x14ac:dyDescent="0.2">
      <c r="A18" s="20">
        <v>2</v>
      </c>
      <c r="B18" s="93" t="s">
        <v>14</v>
      </c>
      <c r="C18" s="109">
        <v>0.86339999999999995</v>
      </c>
      <c r="D18" s="110">
        <f>$E$4</f>
        <v>0.59305555555555556</v>
      </c>
      <c r="E18" s="110">
        <v>0.69142361111111106</v>
      </c>
      <c r="F18" s="110">
        <f>E18-D18</f>
        <v>9.83680555555555E-2</v>
      </c>
      <c r="G18" s="110">
        <f>F18*C18</f>
        <v>8.4930979166666615E-2</v>
      </c>
      <c r="H18" s="115">
        <v>2</v>
      </c>
    </row>
    <row r="19" spans="1:8" x14ac:dyDescent="0.2">
      <c r="A19" s="20">
        <v>3</v>
      </c>
      <c r="B19" s="59" t="s">
        <v>52</v>
      </c>
      <c r="C19" s="109">
        <v>0.87250000000000005</v>
      </c>
      <c r="D19" s="110">
        <f>$E$4</f>
        <v>0.59305555555555556</v>
      </c>
      <c r="E19" s="110">
        <v>0.69474537037037043</v>
      </c>
      <c r="F19" s="110">
        <f>E19-D19</f>
        <v>0.10168981481481487</v>
      </c>
      <c r="G19" s="110">
        <f>F19*C19</f>
        <v>8.8724363425925976E-2</v>
      </c>
      <c r="H19" s="115">
        <v>3</v>
      </c>
    </row>
    <row r="20" spans="1:8" x14ac:dyDescent="0.2">
      <c r="A20" s="20">
        <v>4</v>
      </c>
      <c r="B20" s="66" t="s">
        <v>22</v>
      </c>
      <c r="C20" s="109">
        <v>0.91120000000000001</v>
      </c>
      <c r="D20" s="110">
        <f>$E$4</f>
        <v>0.59305555555555556</v>
      </c>
      <c r="E20" s="110">
        <v>0.69437499999999996</v>
      </c>
      <c r="F20" s="110">
        <f>E20-D20</f>
        <v>0.10131944444444441</v>
      </c>
      <c r="G20" s="110">
        <f>F20*C20</f>
        <v>9.2322277777777739E-2</v>
      </c>
      <c r="H20" s="116">
        <v>4</v>
      </c>
    </row>
    <row r="21" spans="1:8" x14ac:dyDescent="0.2">
      <c r="A21" s="20">
        <v>5</v>
      </c>
      <c r="B21" s="66" t="s">
        <v>48</v>
      </c>
      <c r="C21" s="109">
        <v>0.9294</v>
      </c>
      <c r="D21" s="110">
        <f>$E$4</f>
        <v>0.59305555555555556</v>
      </c>
      <c r="E21" s="110">
        <v>0.71708333333333341</v>
      </c>
      <c r="F21" s="110">
        <f>E21-D21</f>
        <v>0.12402777777777785</v>
      </c>
      <c r="G21" s="110">
        <f>F21*C21</f>
        <v>0.11527141666666674</v>
      </c>
      <c r="H21" s="116">
        <v>5</v>
      </c>
    </row>
    <row r="22" spans="1:8" x14ac:dyDescent="0.2">
      <c r="A22" s="20">
        <v>6</v>
      </c>
      <c r="B22" s="66" t="s">
        <v>15</v>
      </c>
      <c r="C22" s="109">
        <v>0.89370000000000005</v>
      </c>
      <c r="D22" s="110"/>
      <c r="E22" s="110"/>
      <c r="F22" s="110"/>
      <c r="G22" s="111" t="s">
        <v>31</v>
      </c>
      <c r="H22" s="116">
        <v>7</v>
      </c>
    </row>
    <row r="23" spans="1:8" x14ac:dyDescent="0.2">
      <c r="A23" s="20">
        <v>7</v>
      </c>
      <c r="B23" s="78"/>
      <c r="C23" s="109"/>
      <c r="D23" s="110"/>
      <c r="E23" s="110"/>
      <c r="F23" s="110"/>
      <c r="G23" s="110"/>
      <c r="H23" s="116"/>
    </row>
    <row r="24" spans="1:8" x14ac:dyDescent="0.2">
      <c r="A24" s="20">
        <v>8</v>
      </c>
      <c r="B24" s="78"/>
      <c r="C24" s="109"/>
      <c r="D24" s="110"/>
      <c r="E24" s="110"/>
      <c r="F24" s="110"/>
      <c r="G24" s="110"/>
      <c r="H24" s="116"/>
    </row>
    <row r="25" spans="1:8" x14ac:dyDescent="0.2">
      <c r="A25" s="20"/>
    </row>
    <row r="26" spans="1:8" ht="16" x14ac:dyDescent="0.2">
      <c r="A26" s="20"/>
      <c r="B26" s="102" t="s">
        <v>53</v>
      </c>
      <c r="C26" s="113"/>
      <c r="D26" s="104" t="s">
        <v>31</v>
      </c>
      <c r="E26" s="105">
        <f>COUNTA(B28:B34)+1</f>
        <v>2</v>
      </c>
    </row>
    <row r="27" spans="1:8" x14ac:dyDescent="0.15">
      <c r="A27" s="20"/>
      <c r="B27" s="106" t="s">
        <v>24</v>
      </c>
      <c r="C27" s="114" t="s">
        <v>25</v>
      </c>
      <c r="D27" s="108" t="s">
        <v>34</v>
      </c>
      <c r="E27" s="108" t="s">
        <v>35</v>
      </c>
      <c r="F27" s="108" t="s">
        <v>36</v>
      </c>
      <c r="G27" s="108" t="s">
        <v>37</v>
      </c>
      <c r="H27" s="108" t="s">
        <v>38</v>
      </c>
    </row>
    <row r="28" spans="1:8" x14ac:dyDescent="0.2">
      <c r="A28" s="20">
        <v>1</v>
      </c>
      <c r="B28" s="66" t="s">
        <v>20</v>
      </c>
      <c r="C28" s="109">
        <v>0.80389999999999995</v>
      </c>
      <c r="D28" s="110">
        <f>$E$4</f>
        <v>0.59305555555555556</v>
      </c>
      <c r="E28" s="117">
        <v>0.65476851851851847</v>
      </c>
      <c r="F28" s="110">
        <f>E28-D28</f>
        <v>6.1712962962962914E-2</v>
      </c>
      <c r="G28" s="110">
        <f>F28*C28</f>
        <v>4.9611050925925881E-2</v>
      </c>
      <c r="H28" s="116">
        <v>1</v>
      </c>
    </row>
    <row r="29" spans="1:8" x14ac:dyDescent="0.2">
      <c r="A29" s="20">
        <v>2</v>
      </c>
      <c r="B29" s="66"/>
      <c r="C29" s="109"/>
      <c r="D29" s="110"/>
      <c r="E29" s="117"/>
      <c r="F29" s="110"/>
      <c r="G29" s="110"/>
      <c r="H29" s="116">
        <v>2</v>
      </c>
    </row>
    <row r="30" spans="1:8" x14ac:dyDescent="0.2">
      <c r="A30" s="20">
        <v>3</v>
      </c>
      <c r="B30" s="78"/>
      <c r="C30" s="109"/>
      <c r="D30" s="110"/>
      <c r="E30" s="117"/>
      <c r="F30" s="110"/>
      <c r="G30" s="110"/>
      <c r="H30" s="116">
        <v>3</v>
      </c>
    </row>
    <row r="31" spans="1:8" x14ac:dyDescent="0.2">
      <c r="A31" s="20">
        <v>4</v>
      </c>
      <c r="B31" s="89"/>
      <c r="C31" s="109"/>
      <c r="D31" s="110"/>
      <c r="E31" s="117"/>
      <c r="F31" s="110"/>
      <c r="G31" s="110"/>
      <c r="H31" s="116">
        <v>4</v>
      </c>
    </row>
    <row r="32" spans="1:8" x14ac:dyDescent="0.2">
      <c r="A32" s="20">
        <v>5</v>
      </c>
      <c r="B32" s="11"/>
      <c r="C32" s="109"/>
      <c r="D32" s="110"/>
      <c r="E32" s="110"/>
      <c r="F32" s="110"/>
      <c r="G32" s="110"/>
      <c r="H32" s="116"/>
    </row>
    <row r="33" spans="1:8" x14ac:dyDescent="0.2">
      <c r="A33" s="20">
        <v>6</v>
      </c>
      <c r="B33" s="11"/>
      <c r="C33" s="109"/>
      <c r="D33" s="110"/>
      <c r="E33" s="110"/>
      <c r="F33" s="110"/>
      <c r="G33" s="110"/>
      <c r="H33" s="116"/>
    </row>
    <row r="34" spans="1:8" x14ac:dyDescent="0.2">
      <c r="A34" s="20">
        <v>7</v>
      </c>
      <c r="B34" s="11"/>
      <c r="C34" s="109"/>
      <c r="D34" s="110"/>
      <c r="E34" s="110"/>
      <c r="F34" s="110"/>
      <c r="G34" s="110"/>
      <c r="H34" s="116"/>
    </row>
  </sheetData>
  <pageMargins left="0.7" right="0.7" top="0.75" bottom="0.75" header="0.3" footer="0.3"/>
  <pageSetup paperSize="9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F9BAF-6C0B-0245-B30B-522E921A01E3}">
  <dimension ref="A1:H23"/>
  <sheetViews>
    <sheetView topLeftCell="A4" workbookViewId="0">
      <selection activeCell="L19" sqref="L19"/>
    </sheetView>
  </sheetViews>
  <sheetFormatPr baseColWidth="10" defaultColWidth="10" defaultRowHeight="15" x14ac:dyDescent="0.2"/>
  <cols>
    <col min="1" max="1" width="4" style="112" customWidth="1"/>
    <col min="2" max="2" width="14.6640625" style="112" customWidth="1"/>
    <col min="3" max="3" width="10.6640625" style="112" customWidth="1"/>
    <col min="4" max="4" width="17" style="112" customWidth="1"/>
    <col min="5" max="5" width="14.33203125" style="112" customWidth="1"/>
    <col min="6" max="6" width="10.6640625" style="112" customWidth="1"/>
    <col min="7" max="7" width="15.5" style="112" customWidth="1"/>
    <col min="8" max="8" width="12.33203125" style="112" bestFit="1" customWidth="1"/>
  </cols>
  <sheetData>
    <row r="1" spans="1:8" x14ac:dyDescent="0.2">
      <c r="C1" s="97"/>
    </row>
    <row r="2" spans="1:8" ht="20" x14ac:dyDescent="0.2">
      <c r="B2" s="98" t="s">
        <v>33</v>
      </c>
      <c r="C2" s="97"/>
      <c r="E2" s="118">
        <v>44674</v>
      </c>
    </row>
    <row r="3" spans="1:8" ht="20" x14ac:dyDescent="0.2">
      <c r="B3" s="98"/>
      <c r="C3" s="97"/>
      <c r="E3" s="99"/>
    </row>
    <row r="4" spans="1:8" ht="20" x14ac:dyDescent="0.2">
      <c r="B4" s="98"/>
      <c r="C4" s="97"/>
      <c r="D4" s="100" t="s">
        <v>39</v>
      </c>
      <c r="E4" s="101">
        <v>0.62847222222222221</v>
      </c>
    </row>
    <row r="5" spans="1:8" x14ac:dyDescent="0.2">
      <c r="C5" s="97"/>
    </row>
    <row r="6" spans="1:8" ht="17" thickBot="1" x14ac:dyDescent="0.25">
      <c r="B6" s="102" t="s">
        <v>41</v>
      </c>
      <c r="C6" s="103"/>
      <c r="D6" s="104" t="s">
        <v>31</v>
      </c>
      <c r="E6" s="105">
        <f>COUNTA(B8:B8)+1</f>
        <v>2</v>
      </c>
    </row>
    <row r="7" spans="1:8" x14ac:dyDescent="0.2">
      <c r="B7" s="106" t="s">
        <v>24</v>
      </c>
      <c r="C7" s="107" t="s">
        <v>25</v>
      </c>
      <c r="D7" s="108" t="s">
        <v>34</v>
      </c>
      <c r="E7" s="108" t="s">
        <v>35</v>
      </c>
      <c r="F7" s="108" t="s">
        <v>36</v>
      </c>
      <c r="G7" s="108" t="s">
        <v>37</v>
      </c>
      <c r="H7" s="108" t="s">
        <v>38</v>
      </c>
    </row>
    <row r="8" spans="1:8" x14ac:dyDescent="0.2">
      <c r="A8" s="20">
        <v>1</v>
      </c>
      <c r="B8" s="5" t="s">
        <v>62</v>
      </c>
      <c r="C8" s="109">
        <v>0.87909999999999999</v>
      </c>
      <c r="D8" s="110">
        <f>E4</f>
        <v>0.62847222222222221</v>
      </c>
      <c r="E8" s="110">
        <v>0.72555555555555562</v>
      </c>
      <c r="F8" s="110">
        <f>E8-D8</f>
        <v>9.708333333333341E-2</v>
      </c>
      <c r="G8" s="110">
        <f>F8*C8</f>
        <v>8.5345958333333402E-2</v>
      </c>
      <c r="H8" s="58">
        <v>1</v>
      </c>
    </row>
    <row r="9" spans="1:8" x14ac:dyDescent="0.2">
      <c r="A9" s="20"/>
      <c r="C9" s="109"/>
    </row>
    <row r="10" spans="1:8" ht="17" thickBot="1" x14ac:dyDescent="0.25">
      <c r="A10" s="20"/>
      <c r="B10" s="102" t="s">
        <v>40</v>
      </c>
      <c r="C10" s="113"/>
      <c r="D10" s="104" t="s">
        <v>31</v>
      </c>
      <c r="E10" s="105">
        <f>COUNTA(B12:B14)+1</f>
        <v>4</v>
      </c>
    </row>
    <row r="11" spans="1:8" x14ac:dyDescent="0.15">
      <c r="A11" s="20"/>
      <c r="B11" s="106" t="s">
        <v>24</v>
      </c>
      <c r="C11" s="114" t="s">
        <v>25</v>
      </c>
      <c r="D11" s="108" t="s">
        <v>34</v>
      </c>
      <c r="E11" s="108" t="s">
        <v>35</v>
      </c>
      <c r="F11" s="108" t="s">
        <v>36</v>
      </c>
      <c r="G11" s="108" t="s">
        <v>37</v>
      </c>
      <c r="H11" s="108" t="s">
        <v>38</v>
      </c>
    </row>
    <row r="12" spans="1:8" x14ac:dyDescent="0.2">
      <c r="A12" s="20">
        <v>1</v>
      </c>
      <c r="B12" s="96" t="s">
        <v>46</v>
      </c>
      <c r="C12" s="109">
        <v>0.83840000000000003</v>
      </c>
      <c r="D12" s="110">
        <f>E4</f>
        <v>0.62847222222222221</v>
      </c>
      <c r="E12" s="110">
        <v>0.70677083333333324</v>
      </c>
      <c r="F12" s="110">
        <f>E12-D12</f>
        <v>7.8298611111111027E-2</v>
      </c>
      <c r="G12" s="110">
        <f>F12*C12</f>
        <v>6.5645555555555485E-2</v>
      </c>
      <c r="H12" s="115">
        <v>1</v>
      </c>
    </row>
    <row r="13" spans="1:8" x14ac:dyDescent="0.2">
      <c r="A13" s="20">
        <v>2</v>
      </c>
      <c r="B13" s="93" t="s">
        <v>52</v>
      </c>
      <c r="C13" s="109">
        <v>0.87250000000000005</v>
      </c>
      <c r="D13" s="110">
        <f>E4</f>
        <v>0.62847222222222221</v>
      </c>
      <c r="E13" s="110">
        <v>0.69474537037037043</v>
      </c>
      <c r="F13" s="110">
        <f>E13-D13</f>
        <v>6.627314814814822E-2</v>
      </c>
      <c r="G13" s="110" t="s">
        <v>72</v>
      </c>
      <c r="H13" s="115">
        <v>2</v>
      </c>
    </row>
    <row r="14" spans="1:8" x14ac:dyDescent="0.2">
      <c r="A14" s="20">
        <v>3</v>
      </c>
      <c r="B14" s="93" t="s">
        <v>22</v>
      </c>
      <c r="C14" s="109">
        <v>0.91120000000000001</v>
      </c>
      <c r="D14" s="110">
        <f>E4</f>
        <v>0.62847222222222221</v>
      </c>
      <c r="E14" s="110">
        <v>0.71414351851851843</v>
      </c>
      <c r="F14" s="110">
        <f>E14-D14</f>
        <v>8.5671296296296218E-2</v>
      </c>
      <c r="G14" s="110">
        <f>F14*C14</f>
        <v>7.8063685185185111E-2</v>
      </c>
      <c r="H14" s="116">
        <v>3</v>
      </c>
    </row>
    <row r="15" spans="1:8" x14ac:dyDescent="0.2">
      <c r="A15" s="20"/>
    </row>
    <row r="16" spans="1:8" ht="17" thickBot="1" x14ac:dyDescent="0.25">
      <c r="A16" s="20"/>
      <c r="B16" s="102" t="s">
        <v>53</v>
      </c>
      <c r="C16" s="113"/>
      <c r="D16" s="104" t="s">
        <v>31</v>
      </c>
      <c r="E16" s="105">
        <f>COUNTA(B18:B23)+1</f>
        <v>2</v>
      </c>
    </row>
    <row r="17" spans="1:8" x14ac:dyDescent="0.15">
      <c r="A17" s="20"/>
      <c r="B17" s="106" t="s">
        <v>24</v>
      </c>
      <c r="C17" s="114" t="s">
        <v>25</v>
      </c>
      <c r="D17" s="108" t="s">
        <v>34</v>
      </c>
      <c r="E17" s="108" t="s">
        <v>35</v>
      </c>
      <c r="F17" s="108" t="s">
        <v>36</v>
      </c>
      <c r="G17" s="108" t="s">
        <v>37</v>
      </c>
      <c r="H17" s="108" t="s">
        <v>38</v>
      </c>
    </row>
    <row r="18" spans="1:8" x14ac:dyDescent="0.2">
      <c r="A18" s="20">
        <v>5</v>
      </c>
      <c r="B18" s="93" t="s">
        <v>54</v>
      </c>
      <c r="C18" s="109">
        <v>0.76070000000000004</v>
      </c>
      <c r="D18" s="110">
        <f>E4</f>
        <v>0.62847222222222221</v>
      </c>
      <c r="E18" s="110">
        <v>0.7313425925925926</v>
      </c>
      <c r="F18" s="110">
        <f t="shared" ref="F18" si="0">E18-D18</f>
        <v>0.10287037037037039</v>
      </c>
      <c r="G18" s="110">
        <f t="shared" ref="G18" si="1">F18*C18</f>
        <v>7.8253490740740755E-2</v>
      </c>
      <c r="H18" s="116">
        <v>1</v>
      </c>
    </row>
    <row r="19" spans="1:8" x14ac:dyDescent="0.2">
      <c r="A19" s="20">
        <v>3</v>
      </c>
      <c r="B19" s="96"/>
      <c r="C19" s="109"/>
      <c r="D19" s="110"/>
      <c r="E19" s="117"/>
      <c r="F19" s="110"/>
      <c r="G19" s="110"/>
      <c r="H19" s="116"/>
    </row>
    <row r="20" spans="1:8" x14ac:dyDescent="0.2">
      <c r="A20" s="20">
        <v>4</v>
      </c>
      <c r="B20" s="93"/>
      <c r="C20" s="109"/>
      <c r="D20" s="110"/>
      <c r="E20" s="117"/>
      <c r="F20" s="110"/>
      <c r="G20" s="110"/>
      <c r="H20" s="116"/>
    </row>
    <row r="21" spans="1:8" x14ac:dyDescent="0.2">
      <c r="A21" s="20">
        <v>5</v>
      </c>
      <c r="B21" s="62"/>
      <c r="C21" s="109"/>
      <c r="D21" s="110"/>
      <c r="E21" s="110"/>
      <c r="F21" s="110"/>
      <c r="G21" s="110"/>
      <c r="H21" s="116"/>
    </row>
    <row r="22" spans="1:8" x14ac:dyDescent="0.2">
      <c r="A22" s="20">
        <v>6</v>
      </c>
      <c r="B22" s="62"/>
      <c r="C22" s="109"/>
      <c r="D22" s="110"/>
      <c r="E22" s="110"/>
      <c r="F22" s="110"/>
      <c r="G22" s="110"/>
      <c r="H22" s="116"/>
    </row>
    <row r="23" spans="1:8" x14ac:dyDescent="0.2">
      <c r="A23" s="20">
        <v>7</v>
      </c>
      <c r="B23" s="62"/>
      <c r="C23" s="109"/>
      <c r="D23" s="110"/>
      <c r="E23" s="110"/>
      <c r="F23" s="110"/>
      <c r="G23" s="110"/>
      <c r="H23" s="116"/>
    </row>
  </sheetData>
  <pageMargins left="0.7" right="0.7" top="0.75" bottom="0.75" header="0.3" footer="0.3"/>
  <pageSetup paperSize="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EA165-6079-754C-9088-99211627E53B}">
  <dimension ref="A1:O45"/>
  <sheetViews>
    <sheetView topLeftCell="A4" workbookViewId="0">
      <selection activeCell="A9" sqref="A9:H9"/>
    </sheetView>
  </sheetViews>
  <sheetFormatPr baseColWidth="10" defaultColWidth="10" defaultRowHeight="15" x14ac:dyDescent="0.2"/>
  <cols>
    <col min="1" max="1" width="4" style="112" customWidth="1"/>
    <col min="2" max="2" width="14.6640625" style="112" customWidth="1"/>
    <col min="3" max="3" width="10.6640625" style="112" customWidth="1"/>
    <col min="4" max="4" width="17" style="112" customWidth="1"/>
    <col min="5" max="5" width="14.33203125" style="112" customWidth="1"/>
    <col min="6" max="6" width="10.6640625" style="112" customWidth="1"/>
    <col min="7" max="7" width="15.5" style="112" customWidth="1"/>
    <col min="8" max="8" width="12.33203125" style="112" bestFit="1" customWidth="1"/>
  </cols>
  <sheetData>
    <row r="1" spans="1:8" x14ac:dyDescent="0.2">
      <c r="C1" s="97"/>
    </row>
    <row r="2" spans="1:8" ht="20" x14ac:dyDescent="0.2">
      <c r="B2" s="98" t="s">
        <v>33</v>
      </c>
      <c r="C2" s="97"/>
      <c r="E2" s="118">
        <v>44688</v>
      </c>
    </row>
    <row r="3" spans="1:8" ht="20" x14ac:dyDescent="0.2">
      <c r="B3" s="98"/>
      <c r="C3" s="97"/>
      <c r="E3" s="99"/>
    </row>
    <row r="4" spans="1:8" ht="20" x14ac:dyDescent="0.2">
      <c r="B4" s="98"/>
      <c r="C4" s="97"/>
      <c r="D4" s="100" t="s">
        <v>39</v>
      </c>
      <c r="E4" s="101">
        <v>0.63888888888888895</v>
      </c>
    </row>
    <row r="5" spans="1:8" x14ac:dyDescent="0.2">
      <c r="C5" s="97"/>
    </row>
    <row r="6" spans="1:8" ht="17" thickBot="1" x14ac:dyDescent="0.25">
      <c r="B6" s="102" t="s">
        <v>41</v>
      </c>
      <c r="C6" s="103"/>
      <c r="D6" s="104" t="s">
        <v>31</v>
      </c>
      <c r="E6" s="105">
        <f>COUNTA(B8:B12)+1</f>
        <v>6</v>
      </c>
    </row>
    <row r="7" spans="1:8" x14ac:dyDescent="0.2">
      <c r="B7" s="106" t="s">
        <v>24</v>
      </c>
      <c r="C7" s="107" t="s">
        <v>25</v>
      </c>
      <c r="D7" s="108" t="s">
        <v>34</v>
      </c>
      <c r="E7" s="108" t="s">
        <v>35</v>
      </c>
      <c r="F7" s="108" t="s">
        <v>36</v>
      </c>
      <c r="G7" s="108" t="s">
        <v>37</v>
      </c>
      <c r="H7" s="108" t="s">
        <v>38</v>
      </c>
    </row>
    <row r="8" spans="1:8" x14ac:dyDescent="0.2">
      <c r="A8" s="20">
        <v>1</v>
      </c>
      <c r="B8" s="68" t="s">
        <v>62</v>
      </c>
      <c r="C8" s="109">
        <v>0.87909999999999999</v>
      </c>
      <c r="D8" s="110">
        <f>$E$4</f>
        <v>0.63888888888888895</v>
      </c>
      <c r="E8" s="110">
        <v>0.71474537037037045</v>
      </c>
      <c r="F8" s="110">
        <f>E8-D8</f>
        <v>7.5856481481481497E-2</v>
      </c>
      <c r="G8" s="110">
        <f>F8*C8</f>
        <v>6.668543287037039E-2</v>
      </c>
      <c r="H8" s="58">
        <v>1</v>
      </c>
    </row>
    <row r="9" spans="1:8" x14ac:dyDescent="0.2">
      <c r="A9" s="20">
        <v>2</v>
      </c>
      <c r="B9" s="94" t="s">
        <v>9</v>
      </c>
      <c r="C9" s="109">
        <v>0.9395</v>
      </c>
      <c r="D9" s="110">
        <f>$E$4</f>
        <v>0.63888888888888895</v>
      </c>
      <c r="E9" s="110">
        <v>0.71342592592592602</v>
      </c>
      <c r="F9" s="110">
        <f>E9-D9</f>
        <v>7.4537037037037068E-2</v>
      </c>
      <c r="G9" s="110">
        <f>F9*C9</f>
        <v>7.0027546296296331E-2</v>
      </c>
      <c r="H9" s="58">
        <v>2</v>
      </c>
    </row>
    <row r="10" spans="1:8" x14ac:dyDescent="0.2">
      <c r="A10" s="20">
        <v>3</v>
      </c>
      <c r="B10" s="68" t="s">
        <v>10</v>
      </c>
      <c r="C10" s="109">
        <v>0.84460000000000002</v>
      </c>
      <c r="D10" s="110">
        <f>$E$4</f>
        <v>0.63888888888888895</v>
      </c>
      <c r="E10" s="110">
        <v>0.72424768518518512</v>
      </c>
      <c r="F10" s="110">
        <f>E10-D10</f>
        <v>8.5358796296296169E-2</v>
      </c>
      <c r="G10" s="110">
        <f>F10*C10</f>
        <v>7.2094039351851741E-2</v>
      </c>
      <c r="H10" s="58">
        <v>3</v>
      </c>
    </row>
    <row r="11" spans="1:8" x14ac:dyDescent="0.2">
      <c r="A11" s="20">
        <v>4</v>
      </c>
      <c r="B11" s="94" t="s">
        <v>6</v>
      </c>
      <c r="C11" s="109">
        <v>0.87229999999999996</v>
      </c>
      <c r="D11" s="110">
        <f>$E$4</f>
        <v>0.63888888888888895</v>
      </c>
      <c r="E11" s="110">
        <v>0.72265046296296298</v>
      </c>
      <c r="F11" s="110">
        <f>E11-D11</f>
        <v>8.376157407407403E-2</v>
      </c>
      <c r="G11" s="110">
        <f>F11*C11</f>
        <v>7.3065221064814778E-2</v>
      </c>
      <c r="H11" s="58">
        <v>4</v>
      </c>
    </row>
    <row r="12" spans="1:8" x14ac:dyDescent="0.2">
      <c r="A12" s="20">
        <v>5</v>
      </c>
      <c r="B12" s="67" t="s">
        <v>77</v>
      </c>
      <c r="C12" s="109" t="s">
        <v>72</v>
      </c>
      <c r="D12" s="110"/>
      <c r="E12" s="110"/>
      <c r="F12" s="110"/>
      <c r="G12" s="110"/>
      <c r="H12" s="58">
        <v>6</v>
      </c>
    </row>
    <row r="13" spans="1:8" x14ac:dyDescent="0.2">
      <c r="A13" s="20"/>
      <c r="B13" s="94"/>
      <c r="C13" s="109"/>
    </row>
    <row r="14" spans="1:8" x14ac:dyDescent="0.2">
      <c r="A14" s="20"/>
      <c r="C14" s="109"/>
    </row>
    <row r="15" spans="1:8" ht="17" thickBot="1" x14ac:dyDescent="0.25">
      <c r="A15" s="20"/>
      <c r="B15" s="102" t="s">
        <v>40</v>
      </c>
      <c r="C15" s="113"/>
      <c r="D15" s="104" t="s">
        <v>31</v>
      </c>
      <c r="E15" s="105">
        <f>COUNTA(B17:B21)+1</f>
        <v>4</v>
      </c>
    </row>
    <row r="16" spans="1:8" x14ac:dyDescent="0.15">
      <c r="A16" s="20"/>
      <c r="B16" s="106" t="s">
        <v>24</v>
      </c>
      <c r="C16" s="114" t="s">
        <v>25</v>
      </c>
      <c r="D16" s="108" t="s">
        <v>34</v>
      </c>
      <c r="E16" s="108" t="s">
        <v>35</v>
      </c>
      <c r="F16" s="108" t="s">
        <v>36</v>
      </c>
      <c r="G16" s="108" t="s">
        <v>37</v>
      </c>
      <c r="H16" s="108" t="s">
        <v>38</v>
      </c>
    </row>
    <row r="17" spans="1:15" x14ac:dyDescent="0.2">
      <c r="A17" s="20"/>
      <c r="B17" s="93"/>
      <c r="C17" s="109"/>
      <c r="D17" s="110"/>
      <c r="E17" s="110"/>
      <c r="F17" s="110"/>
      <c r="G17" s="110"/>
      <c r="H17" s="115"/>
    </row>
    <row r="18" spans="1:15" x14ac:dyDescent="0.2">
      <c r="A18" s="20">
        <v>1</v>
      </c>
      <c r="B18" s="94" t="s">
        <v>46</v>
      </c>
      <c r="C18" s="80">
        <v>0.84299999999999997</v>
      </c>
      <c r="D18" s="110">
        <f t="shared" ref="D18:D20" si="0">$E$4</f>
        <v>0.63888888888888895</v>
      </c>
      <c r="E18" s="110">
        <v>0.70107638888888879</v>
      </c>
      <c r="F18" s="110">
        <f>E18-D18</f>
        <v>6.218749999999984E-2</v>
      </c>
      <c r="G18" s="110">
        <f>F18*C18</f>
        <v>5.2424062499999861E-2</v>
      </c>
      <c r="H18" s="116">
        <v>1</v>
      </c>
      <c r="J18" s="119"/>
      <c r="K18" s="120"/>
      <c r="L18" s="120"/>
      <c r="M18" s="120"/>
      <c r="N18" s="120"/>
      <c r="O18" s="121"/>
    </row>
    <row r="19" spans="1:15" x14ac:dyDescent="0.2">
      <c r="A19" s="20">
        <v>2</v>
      </c>
      <c r="B19" s="93" t="s">
        <v>14</v>
      </c>
      <c r="C19" s="109">
        <v>0.86339999999999995</v>
      </c>
      <c r="D19" s="110">
        <f t="shared" si="0"/>
        <v>0.63888888888888895</v>
      </c>
      <c r="E19" s="110">
        <v>0.70120370370370377</v>
      </c>
      <c r="F19" s="110">
        <f>E19-D19</f>
        <v>6.2314814814814823E-2</v>
      </c>
      <c r="G19" s="110">
        <f>F19*C19</f>
        <v>5.3802611111111114E-2</v>
      </c>
      <c r="H19" s="115">
        <v>2</v>
      </c>
      <c r="J19" s="93"/>
      <c r="K19" s="122"/>
      <c r="L19" s="122"/>
      <c r="M19" s="122"/>
      <c r="N19" s="123"/>
      <c r="O19" s="121"/>
    </row>
    <row r="20" spans="1:15" x14ac:dyDescent="0.2">
      <c r="A20" s="20">
        <v>3</v>
      </c>
      <c r="B20" s="93" t="s">
        <v>15</v>
      </c>
      <c r="C20" s="109">
        <v>0.89370000000000005</v>
      </c>
      <c r="D20" s="110">
        <f t="shared" si="0"/>
        <v>0.63888888888888895</v>
      </c>
      <c r="E20" s="110">
        <v>0.70863425925925927</v>
      </c>
      <c r="F20" s="110">
        <f>E20-D20</f>
        <v>6.9745370370370319E-2</v>
      </c>
      <c r="G20" s="110">
        <f>F20*C20</f>
        <v>6.2331437499999955E-2</v>
      </c>
      <c r="H20" s="115">
        <v>3</v>
      </c>
      <c r="J20" s="124"/>
      <c r="K20" s="122"/>
      <c r="L20" s="122"/>
      <c r="M20" s="125"/>
      <c r="N20" s="125"/>
      <c r="O20" s="121"/>
    </row>
    <row r="21" spans="1:15" ht="9" customHeight="1" x14ac:dyDescent="0.2">
      <c r="A21" s="20"/>
      <c r="B21" s="93"/>
      <c r="C21" s="109"/>
      <c r="D21" s="110"/>
      <c r="E21" s="110"/>
      <c r="F21" s="110"/>
      <c r="G21" s="110"/>
      <c r="H21" s="116"/>
      <c r="J21" s="93"/>
      <c r="K21" s="126"/>
      <c r="L21" s="123"/>
      <c r="M21" s="123"/>
      <c r="N21" s="123"/>
      <c r="O21" s="121"/>
    </row>
    <row r="22" spans="1:15" x14ac:dyDescent="0.2">
      <c r="A22" s="20"/>
      <c r="J22" s="93"/>
      <c r="K22" s="122"/>
      <c r="L22" s="122"/>
      <c r="M22" s="122"/>
      <c r="N22" s="122"/>
      <c r="O22" s="121"/>
    </row>
    <row r="23" spans="1:15" ht="17" thickBot="1" x14ac:dyDescent="0.25">
      <c r="A23" s="20"/>
      <c r="B23" s="102" t="s">
        <v>53</v>
      </c>
      <c r="C23" s="113"/>
      <c r="D23" s="104" t="s">
        <v>31</v>
      </c>
      <c r="E23" s="105">
        <f>COUNTA(B26:B31)+1</f>
        <v>6</v>
      </c>
      <c r="J23" s="121"/>
      <c r="K23" s="121"/>
      <c r="L23" s="121"/>
      <c r="M23" s="121"/>
      <c r="N23" s="121"/>
      <c r="O23" s="121"/>
    </row>
    <row r="24" spans="1:15" x14ac:dyDescent="0.15">
      <c r="A24" s="20"/>
      <c r="B24" s="106" t="s">
        <v>24</v>
      </c>
      <c r="C24" s="114" t="s">
        <v>25</v>
      </c>
      <c r="D24" s="108" t="s">
        <v>34</v>
      </c>
      <c r="E24" s="108" t="s">
        <v>35</v>
      </c>
      <c r="F24" s="108" t="s">
        <v>36</v>
      </c>
      <c r="G24" s="108" t="s">
        <v>37</v>
      </c>
      <c r="H24" s="108" t="s">
        <v>38</v>
      </c>
      <c r="J24" s="121"/>
      <c r="K24" s="121"/>
      <c r="L24" s="121"/>
      <c r="M24" s="121"/>
      <c r="N24" s="121"/>
      <c r="O24" s="121"/>
    </row>
    <row r="25" spans="1:15" x14ac:dyDescent="0.2">
      <c r="A25" s="20"/>
    </row>
    <row r="26" spans="1:15" x14ac:dyDescent="0.2">
      <c r="A26" s="20">
        <v>1</v>
      </c>
      <c r="B26" s="71" t="s">
        <v>74</v>
      </c>
      <c r="C26" s="80">
        <v>0.81440000000000001</v>
      </c>
      <c r="D26" s="110">
        <f>$E$4</f>
        <v>0.63888888888888895</v>
      </c>
      <c r="E26" s="110">
        <v>0.6821990740740741</v>
      </c>
      <c r="F26" s="110">
        <f>E26-D26</f>
        <v>4.3310185185185146E-2</v>
      </c>
      <c r="G26" s="110">
        <f>F26*C26</f>
        <v>3.5271814814814784E-2</v>
      </c>
      <c r="H26" s="116">
        <v>1</v>
      </c>
    </row>
    <row r="27" spans="1:15" x14ac:dyDescent="0.2">
      <c r="A27" s="20">
        <v>2</v>
      </c>
      <c r="B27" s="71" t="s">
        <v>73</v>
      </c>
      <c r="C27" s="80">
        <v>0.83909999999999996</v>
      </c>
      <c r="D27" s="110">
        <f>$E$4</f>
        <v>0.63888888888888895</v>
      </c>
      <c r="E27" s="110">
        <v>0.68218749999999995</v>
      </c>
      <c r="F27" s="110">
        <f>E27-D27</f>
        <v>4.3298611111110996E-2</v>
      </c>
      <c r="G27" s="110">
        <f>F27*C27</f>
        <v>3.6331864583333234E-2</v>
      </c>
      <c r="H27" s="116">
        <v>2</v>
      </c>
    </row>
    <row r="28" spans="1:15" x14ac:dyDescent="0.2">
      <c r="A28" s="20">
        <v>3</v>
      </c>
      <c r="B28" s="71" t="s">
        <v>75</v>
      </c>
      <c r="C28" s="80">
        <v>0.80959999999999999</v>
      </c>
      <c r="D28" s="110">
        <f>$E$4</f>
        <v>0.63888888888888895</v>
      </c>
      <c r="E28" s="110">
        <v>0.68663194444444453</v>
      </c>
      <c r="F28" s="110">
        <f>E28-D28</f>
        <v>4.774305555555558E-2</v>
      </c>
      <c r="G28" s="110">
        <f>F28*C28</f>
        <v>3.86527777777778E-2</v>
      </c>
      <c r="H28" s="116">
        <v>3</v>
      </c>
    </row>
    <row r="29" spans="1:15" x14ac:dyDescent="0.2">
      <c r="A29" s="20">
        <v>4</v>
      </c>
      <c r="B29" s="71" t="s">
        <v>76</v>
      </c>
      <c r="C29" s="95">
        <v>0.83</v>
      </c>
      <c r="D29" s="110">
        <f>$E$4</f>
        <v>0.63888888888888895</v>
      </c>
      <c r="E29" s="110">
        <v>0.68664351851851846</v>
      </c>
      <c r="F29" s="110">
        <f>E29-D29</f>
        <v>4.7754629629629508E-2</v>
      </c>
      <c r="G29" s="110">
        <f>F29*C29</f>
        <v>3.9636342592592487E-2</v>
      </c>
      <c r="H29" s="116">
        <v>4</v>
      </c>
    </row>
    <row r="30" spans="1:15" x14ac:dyDescent="0.2">
      <c r="A30" s="20">
        <v>5</v>
      </c>
      <c r="B30" s="71" t="s">
        <v>78</v>
      </c>
      <c r="C30" s="79">
        <f>0.9736*1.1</f>
        <v>1.0709600000000001</v>
      </c>
      <c r="D30" s="110">
        <f>$E$4</f>
        <v>0.63888888888888895</v>
      </c>
      <c r="E30" s="110">
        <v>0.6796875</v>
      </c>
      <c r="F30" s="110">
        <f>E30-D30</f>
        <v>4.0798611111111049E-2</v>
      </c>
      <c r="G30" s="110">
        <f>F30*C30</f>
        <v>4.3693680555555496E-2</v>
      </c>
      <c r="H30" s="116">
        <v>5</v>
      </c>
    </row>
    <row r="31" spans="1:15" x14ac:dyDescent="0.2">
      <c r="A31" s="20"/>
      <c r="B31" s="62"/>
      <c r="C31" s="109"/>
      <c r="D31" s="110"/>
      <c r="E31" s="110"/>
      <c r="F31" s="110"/>
      <c r="G31" s="110"/>
      <c r="H31" s="116"/>
    </row>
    <row r="32" spans="1:15" x14ac:dyDescent="0.2">
      <c r="E32" s="94"/>
      <c r="F32" s="79"/>
      <c r="G32" s="79"/>
      <c r="H32" s="79"/>
      <c r="I32" s="80"/>
    </row>
    <row r="33" spans="5:9" x14ac:dyDescent="0.2">
      <c r="E33" s="93"/>
      <c r="F33" s="79"/>
      <c r="G33" s="79"/>
      <c r="H33" s="79"/>
      <c r="I33" s="80"/>
    </row>
    <row r="34" spans="5:9" x14ac:dyDescent="0.2">
      <c r="E34" s="94"/>
      <c r="H34" s="83"/>
      <c r="I34" s="83"/>
    </row>
    <row r="35" spans="5:9" x14ac:dyDescent="0.2">
      <c r="E35" s="93"/>
      <c r="F35" s="79"/>
      <c r="G35" s="79"/>
      <c r="H35" s="82"/>
      <c r="I35" s="82"/>
    </row>
    <row r="36" spans="5:9" x14ac:dyDescent="0.2">
      <c r="E36" s="93"/>
      <c r="H36" s="95"/>
      <c r="I36" s="95"/>
    </row>
    <row r="37" spans="5:9" x14ac:dyDescent="0.2">
      <c r="E37" s="96"/>
      <c r="F37" s="79"/>
      <c r="G37" s="79"/>
      <c r="H37" s="79"/>
      <c r="I37" s="80"/>
    </row>
    <row r="38" spans="5:9" x14ac:dyDescent="0.2">
      <c r="E38" s="93"/>
      <c r="F38" s="79"/>
      <c r="G38" s="79"/>
      <c r="H38" s="82"/>
      <c r="I38" s="80"/>
    </row>
    <row r="39" spans="5:9" x14ac:dyDescent="0.2">
      <c r="E39" s="93"/>
      <c r="G39" s="82"/>
      <c r="H39" s="82"/>
      <c r="I39" s="82"/>
    </row>
    <row r="40" spans="5:9" x14ac:dyDescent="0.2">
      <c r="E40" s="87"/>
      <c r="F40" s="79"/>
      <c r="G40" s="79"/>
      <c r="H40" s="82"/>
      <c r="I40" s="80"/>
    </row>
    <row r="41" spans="5:9" x14ac:dyDescent="0.2">
      <c r="E41" s="93"/>
      <c r="F41" s="79"/>
      <c r="G41" s="82"/>
      <c r="H41" s="79"/>
      <c r="I41" s="82"/>
    </row>
    <row r="42" spans="5:9" x14ac:dyDescent="0.2">
      <c r="E42" s="93"/>
      <c r="F42" s="79"/>
      <c r="G42" s="82"/>
      <c r="H42" s="79"/>
      <c r="I42" s="82"/>
    </row>
    <row r="43" spans="5:9" x14ac:dyDescent="0.2">
      <c r="E43" s="96"/>
      <c r="F43" s="79"/>
      <c r="G43" s="79"/>
      <c r="H43" s="79"/>
      <c r="I43" s="82"/>
    </row>
    <row r="44" spans="5:9" x14ac:dyDescent="0.2">
      <c r="E44" s="96"/>
      <c r="F44" s="79"/>
      <c r="G44" s="79"/>
      <c r="H44" s="82"/>
      <c r="I44" s="80"/>
    </row>
    <row r="45" spans="5:9" x14ac:dyDescent="0.2">
      <c r="E45"/>
      <c r="F45"/>
      <c r="I45" s="112"/>
    </row>
  </sheetData>
  <sortState xmlns:xlrd2="http://schemas.microsoft.com/office/spreadsheetml/2017/richdata2" ref="B8:G11">
    <sortCondition ref="G8:G11"/>
  </sortState>
  <pageMargins left="0.7" right="0.7" top="0.75" bottom="0.75" header="0.3" footer="0.3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819CC-EBB9-0544-849B-50A6BADD6DF6}">
  <dimension ref="A1:O46"/>
  <sheetViews>
    <sheetView workbookViewId="0">
      <selection activeCell="L36" sqref="L36"/>
    </sheetView>
  </sheetViews>
  <sheetFormatPr baseColWidth="10" defaultColWidth="10" defaultRowHeight="15" x14ac:dyDescent="0.2"/>
  <cols>
    <col min="1" max="1" width="4" style="112" customWidth="1"/>
    <col min="2" max="2" width="14.6640625" style="112" customWidth="1"/>
    <col min="3" max="3" width="10.6640625" style="112" customWidth="1"/>
    <col min="4" max="4" width="17" style="112" customWidth="1"/>
    <col min="5" max="5" width="14.33203125" style="112" customWidth="1"/>
    <col min="6" max="6" width="10.6640625" style="112" customWidth="1"/>
    <col min="7" max="7" width="15.5" style="112" customWidth="1"/>
    <col min="8" max="8" width="12.33203125" style="112" bestFit="1" customWidth="1"/>
  </cols>
  <sheetData>
    <row r="1" spans="1:8" x14ac:dyDescent="0.2">
      <c r="C1" s="97"/>
    </row>
    <row r="2" spans="1:8" ht="20" x14ac:dyDescent="0.2">
      <c r="B2" s="98" t="s">
        <v>33</v>
      </c>
      <c r="C2" s="97"/>
      <c r="E2" s="118">
        <v>44702</v>
      </c>
    </row>
    <row r="3" spans="1:8" ht="20" x14ac:dyDescent="0.2">
      <c r="B3" s="98"/>
      <c r="C3" s="97"/>
      <c r="E3" s="99"/>
    </row>
    <row r="4" spans="1:8" ht="20" x14ac:dyDescent="0.2">
      <c r="B4" s="98"/>
      <c r="C4" s="97"/>
      <c r="D4" s="100" t="s">
        <v>39</v>
      </c>
      <c r="E4" s="101">
        <v>0.625</v>
      </c>
    </row>
    <row r="5" spans="1:8" x14ac:dyDescent="0.2">
      <c r="C5" s="97"/>
    </row>
    <row r="6" spans="1:8" ht="17" thickBot="1" x14ac:dyDescent="0.25">
      <c r="B6" s="102" t="s">
        <v>41</v>
      </c>
      <c r="C6" s="103"/>
      <c r="D6" s="104" t="s">
        <v>31</v>
      </c>
      <c r="E6" s="105">
        <v>5</v>
      </c>
    </row>
    <row r="7" spans="1:8" x14ac:dyDescent="0.2">
      <c r="B7" s="106" t="s">
        <v>24</v>
      </c>
      <c r="C7" s="107" t="s">
        <v>25</v>
      </c>
      <c r="D7" s="108" t="s">
        <v>34</v>
      </c>
      <c r="E7" s="108" t="s">
        <v>35</v>
      </c>
      <c r="F7" s="108" t="s">
        <v>36</v>
      </c>
      <c r="G7" s="108" t="s">
        <v>37</v>
      </c>
      <c r="H7" s="108" t="s">
        <v>38</v>
      </c>
    </row>
    <row r="8" spans="1:8" x14ac:dyDescent="0.2">
      <c r="A8" s="20">
        <v>1</v>
      </c>
      <c r="B8" s="94" t="s">
        <v>6</v>
      </c>
      <c r="C8" s="156">
        <v>0.87229999999999996</v>
      </c>
      <c r="D8" s="110">
        <f>$E$4</f>
        <v>0.625</v>
      </c>
      <c r="E8" s="110">
        <v>0.71902777777777782</v>
      </c>
      <c r="F8" s="110">
        <f>E8-D8</f>
        <v>9.4027777777777821E-2</v>
      </c>
      <c r="G8" s="110">
        <f>F8*C8</f>
        <v>8.2020430555555593E-2</v>
      </c>
      <c r="H8" s="58">
        <v>1</v>
      </c>
    </row>
    <row r="9" spans="1:8" x14ac:dyDescent="0.2">
      <c r="A9" s="20">
        <v>2</v>
      </c>
      <c r="B9" s="68" t="s">
        <v>62</v>
      </c>
      <c r="C9" s="156">
        <v>0.87909999999999999</v>
      </c>
      <c r="D9" s="110">
        <f>$E$4</f>
        <v>0.625</v>
      </c>
      <c r="E9" s="110">
        <v>0.72369212962962959</v>
      </c>
      <c r="F9" s="110">
        <f>E9-D9</f>
        <v>9.8692129629629588E-2</v>
      </c>
      <c r="G9" s="110">
        <f>F9*C9</f>
        <v>8.6760251157407375E-2</v>
      </c>
      <c r="H9" s="58">
        <v>2</v>
      </c>
    </row>
    <row r="10" spans="1:8" x14ac:dyDescent="0.2">
      <c r="A10" s="20">
        <v>3</v>
      </c>
      <c r="B10" s="68" t="s">
        <v>7</v>
      </c>
      <c r="C10" s="156">
        <v>0.84709999999999996</v>
      </c>
      <c r="D10" s="110">
        <f>$E$4</f>
        <v>0.625</v>
      </c>
      <c r="E10" s="110">
        <v>0.73363425925925929</v>
      </c>
      <c r="F10" s="110">
        <f>E10-D10</f>
        <v>0.10863425925925929</v>
      </c>
      <c r="G10" s="110">
        <f>F10*C10</f>
        <v>9.2024081018518541E-2</v>
      </c>
      <c r="H10" s="58">
        <v>3</v>
      </c>
    </row>
    <row r="11" spans="1:8" x14ac:dyDescent="0.2">
      <c r="A11" s="20">
        <v>4</v>
      </c>
      <c r="B11" s="68" t="s">
        <v>10</v>
      </c>
      <c r="C11" s="156">
        <v>0.84460000000000002</v>
      </c>
      <c r="D11" s="110">
        <f>$E$4</f>
        <v>0.625</v>
      </c>
      <c r="E11" s="110">
        <v>0.7368055555555556</v>
      </c>
      <c r="F11" s="110">
        <f>E11-D11</f>
        <v>0.1118055555555556</v>
      </c>
      <c r="G11" s="110">
        <f>F11*C11</f>
        <v>9.443097222222227E-2</v>
      </c>
      <c r="H11" s="58">
        <v>4</v>
      </c>
    </row>
    <row r="12" spans="1:8" x14ac:dyDescent="0.2">
      <c r="A12" s="20"/>
      <c r="B12" s="94"/>
      <c r="C12" s="109"/>
      <c r="D12" s="110"/>
      <c r="E12" s="110"/>
      <c r="F12" s="110"/>
      <c r="G12" s="110"/>
      <c r="H12" s="58"/>
    </row>
    <row r="13" spans="1:8" x14ac:dyDescent="0.2">
      <c r="A13" s="20"/>
      <c r="B13" s="94"/>
      <c r="C13" s="109"/>
    </row>
    <row r="14" spans="1:8" x14ac:dyDescent="0.2">
      <c r="A14" s="20"/>
      <c r="B14" s="67"/>
      <c r="C14" s="109"/>
    </row>
    <row r="15" spans="1:8" ht="17" thickBot="1" x14ac:dyDescent="0.25">
      <c r="A15" s="20"/>
      <c r="B15" s="151" t="s">
        <v>40</v>
      </c>
      <c r="C15" s="113"/>
      <c r="D15" s="104" t="s">
        <v>31</v>
      </c>
      <c r="E15" s="105">
        <v>6</v>
      </c>
    </row>
    <row r="16" spans="1:8" x14ac:dyDescent="0.15">
      <c r="A16" s="20"/>
      <c r="B16" s="152" t="s">
        <v>24</v>
      </c>
      <c r="C16" s="114" t="s">
        <v>25</v>
      </c>
      <c r="D16" s="108" t="s">
        <v>34</v>
      </c>
      <c r="E16" s="108" t="s">
        <v>35</v>
      </c>
      <c r="F16" s="108" t="s">
        <v>36</v>
      </c>
      <c r="G16" s="108" t="s">
        <v>37</v>
      </c>
      <c r="H16" s="108" t="s">
        <v>38</v>
      </c>
    </row>
    <row r="17" spans="1:15" x14ac:dyDescent="0.2">
      <c r="A17" s="20"/>
      <c r="B17" s="93"/>
      <c r="C17" s="109"/>
      <c r="D17" s="110"/>
      <c r="E17" s="110"/>
      <c r="F17" s="110"/>
      <c r="G17" s="110"/>
      <c r="H17" s="115"/>
    </row>
    <row r="18" spans="1:15" x14ac:dyDescent="0.2">
      <c r="A18" s="20">
        <v>1</v>
      </c>
      <c r="B18" s="93" t="s">
        <v>14</v>
      </c>
      <c r="C18" s="156">
        <v>0.86339999999999995</v>
      </c>
      <c r="D18" s="110">
        <f>$E$4</f>
        <v>0.625</v>
      </c>
      <c r="E18" s="110">
        <v>0.73114583333333327</v>
      </c>
      <c r="F18" s="110">
        <f>E18-D18</f>
        <v>0.10614583333333327</v>
      </c>
      <c r="G18" s="110">
        <f>F18*C18</f>
        <v>9.1646312499999938E-2</v>
      </c>
      <c r="H18" s="115">
        <v>1</v>
      </c>
      <c r="J18" s="119"/>
      <c r="K18" s="120"/>
      <c r="L18" s="120"/>
      <c r="M18" s="120"/>
      <c r="N18" s="120"/>
      <c r="O18" s="121"/>
    </row>
    <row r="19" spans="1:15" x14ac:dyDescent="0.2">
      <c r="A19" s="20">
        <v>2</v>
      </c>
      <c r="B19" s="93" t="s">
        <v>52</v>
      </c>
      <c r="C19" s="156">
        <v>0.87250000000000005</v>
      </c>
      <c r="D19" s="110">
        <f>$E$4</f>
        <v>0.625</v>
      </c>
      <c r="E19" s="110">
        <v>0.73072916666666676</v>
      </c>
      <c r="F19" s="110">
        <f>E19-D19</f>
        <v>0.10572916666666676</v>
      </c>
      <c r="G19" s="110">
        <f>F19*C19</f>
        <v>9.2248697916666761E-2</v>
      </c>
      <c r="H19" s="115">
        <v>2</v>
      </c>
      <c r="J19" s="93"/>
      <c r="K19" s="122"/>
      <c r="L19" s="122"/>
      <c r="M19" s="122"/>
      <c r="N19" s="123"/>
      <c r="O19" s="121"/>
    </row>
    <row r="20" spans="1:15" x14ac:dyDescent="0.2">
      <c r="A20" s="20">
        <v>3</v>
      </c>
      <c r="B20" s="94" t="s">
        <v>46</v>
      </c>
      <c r="C20" s="80">
        <v>0.84299999999999997</v>
      </c>
      <c r="D20" s="110">
        <f>$E$4</f>
        <v>0.625</v>
      </c>
      <c r="E20" s="110">
        <v>0.73587962962962961</v>
      </c>
      <c r="F20" s="110">
        <f>E20-D20</f>
        <v>0.11087962962962961</v>
      </c>
      <c r="G20" s="110">
        <f>F20*C20</f>
        <v>9.3471527777777758E-2</v>
      </c>
      <c r="H20" s="116">
        <v>3</v>
      </c>
      <c r="J20" s="124"/>
      <c r="K20" s="122"/>
      <c r="L20" s="122"/>
      <c r="M20" s="125"/>
      <c r="N20" s="125"/>
      <c r="O20" s="121"/>
    </row>
    <row r="21" spans="1:15" x14ac:dyDescent="0.2">
      <c r="A21" s="20">
        <v>4</v>
      </c>
      <c r="B21" s="93" t="s">
        <v>15</v>
      </c>
      <c r="C21" s="156">
        <v>0.89370000000000005</v>
      </c>
      <c r="D21" s="110">
        <f>$E$4</f>
        <v>0.625</v>
      </c>
      <c r="E21" s="110">
        <v>0.73621527777777773</v>
      </c>
      <c r="F21" s="110">
        <f>E21-D21</f>
        <v>0.11121527777777773</v>
      </c>
      <c r="G21" s="110">
        <f>F21*C21</f>
        <v>9.9393093749999967E-2</v>
      </c>
      <c r="H21" s="115">
        <v>4</v>
      </c>
      <c r="J21" s="93"/>
      <c r="K21" s="126"/>
      <c r="L21" s="123"/>
      <c r="M21" s="123"/>
      <c r="N21" s="123"/>
      <c r="O21" s="121"/>
    </row>
    <row r="22" spans="1:15" x14ac:dyDescent="0.2">
      <c r="A22" s="20">
        <v>5</v>
      </c>
      <c r="B22" s="71" t="s">
        <v>63</v>
      </c>
      <c r="C22" s="79">
        <v>0.83540000000000003</v>
      </c>
      <c r="D22" s="110">
        <f>$E$4</f>
        <v>0.625</v>
      </c>
      <c r="E22" s="157" t="s">
        <v>31</v>
      </c>
      <c r="F22" s="157" t="e">
        <f>E22-D22</f>
        <v>#VALUE!</v>
      </c>
      <c r="G22" s="157" t="e">
        <f>F22*C22</f>
        <v>#VALUE!</v>
      </c>
      <c r="H22" s="116">
        <v>6</v>
      </c>
      <c r="J22" s="93"/>
      <c r="K22" s="122"/>
      <c r="L22" s="122"/>
      <c r="M22" s="122"/>
      <c r="N22" s="122"/>
      <c r="O22" s="121"/>
    </row>
    <row r="23" spans="1:15" x14ac:dyDescent="0.2">
      <c r="A23" s="20"/>
      <c r="J23" s="93"/>
      <c r="K23" s="122"/>
      <c r="L23" s="122"/>
      <c r="M23" s="122"/>
      <c r="N23" s="122"/>
      <c r="O23" s="121"/>
    </row>
    <row r="24" spans="1:15" ht="17" thickBot="1" x14ac:dyDescent="0.25">
      <c r="A24" s="20"/>
      <c r="B24" s="151" t="s">
        <v>53</v>
      </c>
      <c r="C24" s="113"/>
      <c r="D24" s="104" t="s">
        <v>31</v>
      </c>
      <c r="E24" s="105">
        <v>6</v>
      </c>
      <c r="J24" s="121"/>
      <c r="K24" s="121"/>
      <c r="L24" s="121"/>
      <c r="M24" s="121"/>
      <c r="N24" s="121"/>
      <c r="O24" s="121"/>
    </row>
    <row r="25" spans="1:15" x14ac:dyDescent="0.15">
      <c r="A25" s="20"/>
      <c r="B25" s="152" t="s">
        <v>24</v>
      </c>
      <c r="C25" s="114" t="s">
        <v>25</v>
      </c>
      <c r="D25" s="108" t="s">
        <v>34</v>
      </c>
      <c r="E25" s="108" t="s">
        <v>35</v>
      </c>
      <c r="F25" s="108" t="s">
        <v>36</v>
      </c>
      <c r="G25" s="108" t="s">
        <v>37</v>
      </c>
      <c r="H25" s="108" t="s">
        <v>38</v>
      </c>
      <c r="J25" s="121"/>
      <c r="K25" s="121"/>
      <c r="L25" s="121"/>
      <c r="M25" s="121"/>
      <c r="N25" s="121"/>
      <c r="O25" s="121"/>
    </row>
    <row r="26" spans="1:15" x14ac:dyDescent="0.2">
      <c r="A26" s="20"/>
      <c r="B26" s="67"/>
    </row>
    <row r="27" spans="1:15" x14ac:dyDescent="0.2">
      <c r="A27" s="20">
        <v>1</v>
      </c>
      <c r="B27" s="71" t="s">
        <v>73</v>
      </c>
      <c r="C27" s="80">
        <v>0.83909999999999996</v>
      </c>
      <c r="D27" s="110">
        <f>$E$4</f>
        <v>0.625</v>
      </c>
      <c r="E27" s="110">
        <v>0.7171643518518519</v>
      </c>
      <c r="F27" s="110">
        <f>E27-D27</f>
        <v>9.21643518518519E-2</v>
      </c>
      <c r="G27" s="110">
        <f>F27*C27</f>
        <v>7.7335107638888928E-2</v>
      </c>
      <c r="H27" s="116">
        <v>1</v>
      </c>
    </row>
    <row r="28" spans="1:15" x14ac:dyDescent="0.2">
      <c r="A28" s="20">
        <v>2</v>
      </c>
      <c r="B28" s="71" t="s">
        <v>54</v>
      </c>
      <c r="C28" s="156">
        <v>0.76070000000000004</v>
      </c>
      <c r="D28" s="110">
        <f>$E$4</f>
        <v>0.625</v>
      </c>
      <c r="E28" s="110">
        <v>0.73283564814814817</v>
      </c>
      <c r="F28" s="110">
        <f>E28-D28</f>
        <v>0.10783564814814817</v>
      </c>
      <c r="G28" s="110">
        <f>F28*C28</f>
        <v>8.2030577546296321E-2</v>
      </c>
      <c r="H28" s="116">
        <v>2</v>
      </c>
    </row>
    <row r="29" spans="1:15" x14ac:dyDescent="0.2">
      <c r="A29" s="20">
        <v>3</v>
      </c>
      <c r="B29" s="71" t="s">
        <v>76</v>
      </c>
      <c r="C29" s="95">
        <v>0.83</v>
      </c>
      <c r="D29" s="110">
        <f>$E$4</f>
        <v>0.625</v>
      </c>
      <c r="E29" s="110">
        <v>0.72399305555555549</v>
      </c>
      <c r="F29" s="110">
        <f>E29-D29</f>
        <v>9.8993055555555487E-2</v>
      </c>
      <c r="G29" s="110">
        <f>F29*C29</f>
        <v>8.2164236111111053E-2</v>
      </c>
      <c r="H29" s="116">
        <v>3</v>
      </c>
    </row>
    <row r="30" spans="1:15" x14ac:dyDescent="0.2">
      <c r="A30" s="20">
        <v>4</v>
      </c>
      <c r="B30" s="71" t="s">
        <v>75</v>
      </c>
      <c r="C30" s="80">
        <v>0.80959999999999999</v>
      </c>
      <c r="D30" s="110">
        <f>$E$4</f>
        <v>0.625</v>
      </c>
      <c r="E30" s="110">
        <v>0.73849537037037039</v>
      </c>
      <c r="F30" s="110">
        <f>E30-D30</f>
        <v>0.11349537037037039</v>
      </c>
      <c r="G30" s="110">
        <f>F30*C30</f>
        <v>9.1885851851851857E-2</v>
      </c>
      <c r="H30" s="116">
        <v>4</v>
      </c>
    </row>
    <row r="31" spans="1:15" x14ac:dyDescent="0.2">
      <c r="A31" s="1">
        <v>5</v>
      </c>
      <c r="B31" s="93" t="s">
        <v>18</v>
      </c>
      <c r="C31" s="79">
        <v>0.76519999999999999</v>
      </c>
      <c r="D31" s="110">
        <f>$E$4</f>
        <v>0.625</v>
      </c>
      <c r="E31" s="110">
        <v>0.74722222222222223</v>
      </c>
      <c r="F31" s="110">
        <f>E31-D31</f>
        <v>0.12222222222222223</v>
      </c>
      <c r="G31" s="110">
        <f>F31*C31</f>
        <v>9.3524444444444452E-2</v>
      </c>
      <c r="H31" s="116">
        <v>5</v>
      </c>
    </row>
    <row r="32" spans="1:15" x14ac:dyDescent="0.2">
      <c r="A32" s="20"/>
      <c r="B32" s="71"/>
      <c r="C32" s="79"/>
      <c r="D32" s="110"/>
      <c r="E32" s="110"/>
      <c r="F32" s="110"/>
      <c r="G32" s="110"/>
      <c r="H32" s="116"/>
    </row>
    <row r="33" spans="5:10" x14ac:dyDescent="0.2">
      <c r="E33" s="94"/>
      <c r="F33" s="79"/>
      <c r="G33" s="79"/>
      <c r="H33" s="79"/>
      <c r="I33" s="80"/>
    </row>
    <row r="34" spans="5:10" x14ac:dyDescent="0.2">
      <c r="E34" s="93"/>
      <c r="F34" s="79"/>
      <c r="G34" s="79"/>
      <c r="H34" s="79"/>
      <c r="I34" s="80"/>
      <c r="J34" s="134" t="s">
        <v>0</v>
      </c>
    </row>
    <row r="35" spans="5:10" x14ac:dyDescent="0.2">
      <c r="E35" s="94"/>
      <c r="H35" s="83"/>
      <c r="I35" s="83"/>
    </row>
    <row r="36" spans="5:10" x14ac:dyDescent="0.2">
      <c r="E36" s="93"/>
      <c r="F36" s="79"/>
      <c r="G36" s="79"/>
      <c r="H36" s="82"/>
      <c r="I36" s="82"/>
    </row>
    <row r="37" spans="5:10" x14ac:dyDescent="0.2">
      <c r="E37" s="93"/>
      <c r="H37" s="95"/>
      <c r="I37" s="95"/>
    </row>
    <row r="38" spans="5:10" x14ac:dyDescent="0.2">
      <c r="E38" s="96"/>
      <c r="F38" s="79"/>
      <c r="G38" s="79"/>
      <c r="H38" s="79"/>
      <c r="I38" s="80"/>
    </row>
    <row r="39" spans="5:10" x14ac:dyDescent="0.2">
      <c r="E39" s="93"/>
      <c r="F39" s="79"/>
      <c r="G39" s="79"/>
      <c r="H39" s="82"/>
      <c r="I39" s="80"/>
    </row>
    <row r="40" spans="5:10" x14ac:dyDescent="0.2">
      <c r="E40" s="93"/>
      <c r="G40" s="82"/>
      <c r="H40" s="82"/>
      <c r="I40" s="82"/>
    </row>
    <row r="41" spans="5:10" x14ac:dyDescent="0.2">
      <c r="E41" s="87"/>
      <c r="F41" s="79"/>
      <c r="G41" s="79"/>
      <c r="H41" s="82"/>
      <c r="I41" s="80"/>
    </row>
    <row r="42" spans="5:10" x14ac:dyDescent="0.2">
      <c r="E42" s="93"/>
      <c r="F42" s="79"/>
      <c r="G42" s="82"/>
      <c r="H42" s="79"/>
      <c r="I42" s="82"/>
    </row>
    <row r="43" spans="5:10" x14ac:dyDescent="0.2">
      <c r="E43" s="93"/>
      <c r="F43" s="79"/>
      <c r="G43" s="82"/>
      <c r="H43" s="79"/>
      <c r="I43" s="82"/>
    </row>
    <row r="44" spans="5:10" x14ac:dyDescent="0.2">
      <c r="E44" s="96"/>
      <c r="F44" s="79"/>
      <c r="G44" s="79"/>
      <c r="H44" s="79"/>
      <c r="I44" s="82"/>
    </row>
    <row r="45" spans="5:10" x14ac:dyDescent="0.2">
      <c r="E45" s="96"/>
      <c r="F45" s="79"/>
      <c r="G45" s="79"/>
      <c r="H45" s="82"/>
      <c r="I45" s="80"/>
    </row>
    <row r="46" spans="5:10" x14ac:dyDescent="0.2">
      <c r="E46"/>
      <c r="F46"/>
      <c r="I46" s="112"/>
    </row>
  </sheetData>
  <sortState xmlns:xlrd2="http://schemas.microsoft.com/office/spreadsheetml/2017/richdata2" ref="B27:H31">
    <sortCondition ref="G27:G31"/>
  </sortState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CLASSIFICACIÓ</vt:lpstr>
      <vt:lpstr>DADES</vt:lpstr>
      <vt:lpstr>29-1-2022</vt:lpstr>
      <vt:lpstr>12-2-2022</vt:lpstr>
      <vt:lpstr>26-02-2022</vt:lpstr>
      <vt:lpstr>12-3-2022</vt:lpstr>
      <vt:lpstr>23 04 2022</vt:lpstr>
      <vt:lpstr>7-5-2022</vt:lpstr>
      <vt:lpstr>21-5-2022</vt:lpstr>
      <vt:lpstr>4-6-2022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Athro</dc:creator>
  <cp:lastModifiedBy>Joan Manuel</cp:lastModifiedBy>
  <cp:lastPrinted>2022-06-04T16:46:43Z</cp:lastPrinted>
  <dcterms:created xsi:type="dcterms:W3CDTF">2018-01-14T18:47:12Z</dcterms:created>
  <dcterms:modified xsi:type="dcterms:W3CDTF">2022-06-04T19:15:49Z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e46975e00e4640cea3f6a4b10617d97c</vt:lpwstr>
  </property>
</Properties>
</file>